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rfgsjp-my.sharepoint.com/personal/jmih_gsjp_eurofinsasia_com/Documents/JMIH/依頼書/Oligo依頼書/"/>
    </mc:Choice>
  </mc:AlternateContent>
  <xr:revisionPtr revIDLastSave="0" documentId="8_{0731BD18-923E-4266-9F20-42A4D277512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お客様情報" sheetId="1" r:id="rId1"/>
    <sheet name="配列情報(Plate)" sheetId="2" r:id="rId2"/>
  </sheets>
  <definedNames>
    <definedName name="_xlnm._FilterDatabase" localSheetId="0" hidden="1">お客様情報!#REF!</definedName>
    <definedName name="_OD1">'配列情報(Plate)'!$AA$2</definedName>
    <definedName name="_OD3">'配列情報(Plate)'!$AA$2:$AA$3</definedName>
    <definedName name="Non">'配列情報(Plate)'!$AA$4</definedName>
    <definedName name="_xlnm.Print_Area" localSheetId="0">お客様情報!$A$2:$H$31</definedName>
    <definedName name="_xlnm.Print_Area" localSheetId="1">'配列情報(Plate)'!$C$2:$J$107</definedName>
    <definedName name="_xlnm.Print_Titles" localSheetId="1">'配列情報(Plate)'!$2:$11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2" i="2"/>
  <c r="F24" i="1"/>
  <c r="J101" i="2"/>
  <c r="J15" i="2"/>
  <c r="J30" i="2"/>
  <c r="J31" i="2"/>
  <c r="J20" i="2"/>
  <c r="J100" i="2"/>
  <c r="J12" i="2"/>
  <c r="J13" i="2"/>
  <c r="J14" i="2"/>
  <c r="J16" i="2"/>
  <c r="J17" i="2"/>
  <c r="J18" i="2"/>
  <c r="J19" i="2"/>
  <c r="J21" i="2"/>
  <c r="J22" i="2"/>
  <c r="J23" i="2"/>
  <c r="J24" i="2"/>
  <c r="J25" i="2"/>
  <c r="J26" i="2"/>
  <c r="J27" i="2"/>
  <c r="J28" i="2"/>
  <c r="J29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2" i="2"/>
  <c r="J103" i="2"/>
  <c r="J104" i="2"/>
  <c r="J105" i="2"/>
  <c r="J106" i="2"/>
  <c r="J107" i="2"/>
  <c r="D10" i="2"/>
  <c r="H10" i="2" l="1"/>
</calcChain>
</file>

<file path=xl/sharedStrings.xml><?xml version="1.0" encoding="utf-8"?>
<sst xmlns="http://schemas.openxmlformats.org/spreadsheetml/2006/main" count="748" uniqueCount="630">
  <si>
    <t>Ordering Guideline:</t>
  </si>
  <si>
    <t>Sequence (5' to 3')</t>
  </si>
  <si>
    <t>所属名・部署名：</t>
    <rPh sb="0" eb="2">
      <t>ｼｮｿﾞｸ</t>
    </rPh>
    <rPh sb="2" eb="3">
      <t>ﾒｲ</t>
    </rPh>
    <rPh sb="4" eb="6">
      <t>ﾌﾞｼｮ</t>
    </rPh>
    <rPh sb="6" eb="7">
      <t>ﾒｲ</t>
    </rPh>
    <phoneticPr fontId="0" type="noConversion"/>
  </si>
  <si>
    <t>電話番号：</t>
    <rPh sb="0" eb="2">
      <t>ﾃﾞﾝﾜ</t>
    </rPh>
    <rPh sb="2" eb="4">
      <t>ﾊﾞﾝｺﾞｳ</t>
    </rPh>
    <phoneticPr fontId="0" type="noConversion"/>
  </si>
  <si>
    <t>代理店ご担当者：</t>
    <rPh sb="0" eb="3">
      <t>ﾀﾞｲﾘﾃﾝ</t>
    </rPh>
    <rPh sb="4" eb="7">
      <t>ﾀﾝﾄｳｼｬ</t>
    </rPh>
    <phoneticPr fontId="0" type="noConversion"/>
  </si>
  <si>
    <t>●土・日・祝日の製品お受取について</t>
  </si>
  <si>
    <t>●ご記入いただきましたお客様の個人情報は、弊社受託サービス事業における商品発送、関連するサービス、および弊社からのお知らせのために利用致します。</t>
    <phoneticPr fontId="0" type="noConversion"/>
  </si>
  <si>
    <t>Well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</si>
  <si>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</si>
  <si>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</si>
  <si>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</si>
  <si>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</si>
  <si>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</si>
  <si>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</si>
  <si>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</si>
  <si>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</si>
  <si>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</si>
  <si>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</si>
  <si>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</si>
  <si>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</si>
  <si>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</si>
  <si>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</si>
  <si>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</si>
  <si>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</si>
  <si>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</si>
  <si>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</si>
  <si>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</si>
  <si>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</si>
  <si>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</si>
  <si>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</si>
  <si>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</si>
  <si>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</si>
  <si>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</si>
  <si>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</si>
  <si>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</si>
  <si>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</si>
  <si>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</si>
  <si>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</si>
  <si>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</si>
  <si>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</si>
  <si>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</si>
  <si>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</si>
  <si>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</si>
  <si>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</si>
  <si>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</si>
  <si>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</si>
  <si>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</si>
  <si>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</si>
  <si>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</si>
  <si>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</si>
  <si>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</si>
  <si>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</si>
  <si>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</si>
  <si>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</si>
  <si>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</si>
  <si>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</si>
  <si>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</si>
  <si>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</si>
  <si>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</si>
  <si>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</si>
  <si>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</si>
  <si>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</si>
  <si>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</si>
  <si>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</si>
  <si>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</si>
  <si>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</si>
  <si>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</si>
  <si>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</si>
  <si>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</si>
  <si>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</si>
  <si>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</si>
  <si>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</si>
  <si>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</si>
  <si>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</si>
  <si>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</si>
  <si>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</si>
  <si>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</si>
  <si>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</si>
  <si>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</si>
  <si>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</si>
  <si>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</si>
  <si>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</si>
  <si>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</si>
  <si>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</si>
  <si>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</si>
  <si>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</si>
  <si>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</si>
  <si>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</si>
  <si>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</si>
  <si>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</si>
  <si>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</si>
  <si>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</si>
  <si>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</si>
  <si>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</si>
  <si>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</si>
  <si>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</si>
  <si>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base</t>
    <phoneticPr fontId="21" type="noConversion"/>
  </si>
  <si>
    <t>A1</t>
    <phoneticPr fontId="21" type="noConversion"/>
  </si>
  <si>
    <t>B1</t>
    <phoneticPr fontId="21" type="noConversion"/>
  </si>
  <si>
    <t>C1</t>
    <phoneticPr fontId="21" type="noConversion"/>
  </si>
  <si>
    <t>D1</t>
    <phoneticPr fontId="21" type="noConversion"/>
  </si>
  <si>
    <t>E1</t>
    <phoneticPr fontId="21" type="noConversion"/>
  </si>
  <si>
    <t>F1</t>
    <phoneticPr fontId="21" type="noConversion"/>
  </si>
  <si>
    <t>G1</t>
    <phoneticPr fontId="21" type="noConversion"/>
  </si>
  <si>
    <t>H1</t>
    <phoneticPr fontId="21" type="noConversion"/>
  </si>
  <si>
    <t>お名前（漢字）：</t>
    <rPh sb="1" eb="3">
      <t>ﾅﾏｴ</t>
    </rPh>
    <rPh sb="4" eb="6">
      <t>ｶﾝｼﾞ</t>
    </rPh>
    <phoneticPr fontId="0" type="noConversion"/>
  </si>
  <si>
    <t>大学名・会社名：</t>
    <rPh sb="0" eb="2">
      <t>ﾀﾞｲｶﾞｸ</t>
    </rPh>
    <rPh sb="2" eb="3">
      <t>ﾒｲ</t>
    </rPh>
    <rPh sb="4" eb="7">
      <t>ｶｲｼｬﾒｲ</t>
    </rPh>
    <phoneticPr fontId="0" type="noConversion"/>
  </si>
  <si>
    <t>建物名・部屋No：</t>
    <rPh sb="0" eb="2">
      <t>ﾀﾃﾓﾉ</t>
    </rPh>
    <rPh sb="2" eb="3">
      <t>ﾒｲ</t>
    </rPh>
    <rPh sb="4" eb="6">
      <t>ﾍﾔ</t>
    </rPh>
    <phoneticPr fontId="0" type="noConversion"/>
  </si>
  <si>
    <t>証書番号：</t>
  </si>
  <si>
    <t>Total</t>
    <phoneticPr fontId="21" type="noConversion"/>
  </si>
  <si>
    <t>base</t>
    <phoneticPr fontId="21" type="noConversion"/>
  </si>
  <si>
    <t>Oligo Name</t>
    <phoneticPr fontId="21" type="noConversion"/>
  </si>
  <si>
    <t>●納期の異なる商品のお受け取りについて</t>
    <rPh sb="1" eb="3">
      <t>のうき</t>
    </rPh>
    <rPh sb="4" eb="5">
      <t>こと</t>
    </rPh>
    <rPh sb="7" eb="9">
      <t>しょうひん</t>
    </rPh>
    <rPh sb="11" eb="12">
      <t>う</t>
    </rPh>
    <rPh sb="13" eb="14">
      <t>と</t>
    </rPh>
    <phoneticPr fontId="0" type="noConversion"/>
  </si>
  <si>
    <t>お客様情報（ご注文者様の情報をご記入下さい）</t>
    <rPh sb="1" eb="3">
      <t>ｷｬｸｻﾏ</t>
    </rPh>
    <rPh sb="3" eb="5">
      <t>ｼﾞｮｳﾎｳ</t>
    </rPh>
    <rPh sb="7" eb="9">
      <t>ﾁｭｳﾓﾝ</t>
    </rPh>
    <rPh sb="9" eb="10">
      <t>ｼｬ</t>
    </rPh>
    <rPh sb="10" eb="11">
      <t>ｻﾏ</t>
    </rPh>
    <rPh sb="12" eb="14">
      <t>ｼﾞｮｳﾎｳ</t>
    </rPh>
    <rPh sb="16" eb="18">
      <t>ｷﾆｭｳ</t>
    </rPh>
    <rPh sb="18" eb="19">
      <t>ｸﾀﾞ</t>
    </rPh>
    <phoneticPr fontId="0" type="noConversion"/>
  </si>
  <si>
    <r>
      <t>E</t>
    </r>
    <r>
      <rPr>
        <sz val="10"/>
        <rFont val="Arial"/>
        <family val="2"/>
      </rPr>
      <t>-mail:</t>
    </r>
    <phoneticPr fontId="0" type="noConversion"/>
  </si>
  <si>
    <t>●配送先</t>
    <rPh sb="1" eb="3">
      <t>ﾊｲｿｳ</t>
    </rPh>
    <rPh sb="3" eb="4">
      <t>ｻｷ</t>
    </rPh>
    <phoneticPr fontId="0" type="noConversion"/>
  </si>
  <si>
    <t>弊社指定代理店：</t>
    <rPh sb="0" eb="2">
      <t>ﾍｲｼｬ</t>
    </rPh>
    <rPh sb="2" eb="4">
      <t>ｼﾃｲ</t>
    </rPh>
    <rPh sb="4" eb="7">
      <t>ﾀﾞｲﾘﾃﾝ</t>
    </rPh>
    <phoneticPr fontId="0" type="noConversion"/>
  </si>
  <si>
    <t>配達先情報（ご注文者様と配達先が異なる場合にのみご記入下さい）</t>
    <rPh sb="0" eb="2">
      <t>ﾊｲﾀﾂ</t>
    </rPh>
    <rPh sb="2" eb="3">
      <t>ｻｷ</t>
    </rPh>
    <rPh sb="3" eb="5">
      <t>ｼﾞｮｳﾎｳ</t>
    </rPh>
    <rPh sb="25" eb="27">
      <t>きにゅう</t>
    </rPh>
    <rPh sb="27" eb="28">
      <t>くだ</t>
    </rPh>
    <phoneticPr fontId="0" type="noConversion"/>
  </si>
  <si>
    <t>その他代理店（上記リストに無い場合にご記入下さい）</t>
    <rPh sb="2" eb="3">
      <t>ﾀ</t>
    </rPh>
    <rPh sb="3" eb="6">
      <t>ﾀﾞｲﾘﾃﾝ</t>
    </rPh>
    <rPh sb="7" eb="9">
      <t>ｼﾞｮｳｷ</t>
    </rPh>
    <rPh sb="13" eb="14">
      <t>ﾅ</t>
    </rPh>
    <rPh sb="15" eb="17">
      <t>ﾊﾞｱｲ</t>
    </rPh>
    <rPh sb="19" eb="21">
      <t>きにゅう</t>
    </rPh>
    <rPh sb="21" eb="22">
      <t>くだ</t>
    </rPh>
    <phoneticPr fontId="0" type="noConversion"/>
  </si>
  <si>
    <t>代理店情報（ご請求代理店をご記入下さい）</t>
    <rPh sb="0" eb="3">
      <t>ﾀﾞｲﾘﾃﾝ</t>
    </rPh>
    <rPh sb="3" eb="5">
      <t>ｼﾞｮｳﾎｳ</t>
    </rPh>
    <rPh sb="7" eb="9">
      <t>ｾｲｷｭｳ</t>
    </rPh>
    <rPh sb="9" eb="12">
      <t>ﾀﾞｲﾘﾃﾝ</t>
    </rPh>
    <rPh sb="14" eb="16">
      <t>ｷﾆｭｳ</t>
    </rPh>
    <rPh sb="16" eb="17">
      <t>くだ</t>
    </rPh>
    <phoneticPr fontId="0" type="noConversion"/>
  </si>
  <si>
    <t>Oligo(s)</t>
    <phoneticPr fontId="21" type="noConversion"/>
  </si>
  <si>
    <r>
      <t xml:space="preserve"> 2) </t>
    </r>
    <r>
      <rPr>
        <sz val="9"/>
        <rFont val="ＭＳ Ｐゴシック"/>
        <family val="3"/>
        <charset val="128"/>
      </rPr>
      <t xml:space="preserve">配列にスペース、ハイフン等は入力せず、半角大文字
</t>
    </r>
    <r>
      <rPr>
        <sz val="9"/>
        <rFont val="Arial"/>
        <family val="2"/>
      </rPr>
      <t xml:space="preserve">     </t>
    </r>
    <r>
      <rPr>
        <sz val="9"/>
        <rFont val="ＭＳ Ｐゴシック"/>
        <family val="3"/>
        <charset val="128"/>
      </rPr>
      <t>で入力をお願いします。</t>
    </r>
    <rPh sb="4" eb="6">
      <t>ﾊｲﾚﾂ</t>
    </rPh>
    <rPh sb="16" eb="17">
      <t>ﾄｳ</t>
    </rPh>
    <rPh sb="18" eb="20">
      <t>ﾆｭｳﾘｮｸ</t>
    </rPh>
    <rPh sb="23" eb="25">
      <t>ﾊﾝｶｸ</t>
    </rPh>
    <rPh sb="25" eb="26">
      <t>ｵｵ</t>
    </rPh>
    <rPh sb="26" eb="28">
      <t>ﾓｼﾞ</t>
    </rPh>
    <rPh sb="35" eb="37">
      <t>ﾆｭｳﾘｮｸ</t>
    </rPh>
    <rPh sb="39" eb="40">
      <t>ﾈｶﾞ</t>
    </rPh>
    <phoneticPr fontId="0" type="noConversion"/>
  </si>
  <si>
    <t>プレート名称：</t>
    <rPh sb="4" eb="6">
      <t>ﾒｲｼｮｳ</t>
    </rPh>
    <phoneticPr fontId="21" type="noConversion"/>
  </si>
  <si>
    <t>精製：</t>
    <rPh sb="0" eb="2">
      <t>ｾｲｾｲ</t>
    </rPh>
    <phoneticPr fontId="21" type="noConversion"/>
  </si>
  <si>
    <t>濃度：</t>
    <rPh sb="0" eb="2">
      <t>ﾉｳﾄﾞ</t>
    </rPh>
    <phoneticPr fontId="21" type="noConversion"/>
  </si>
  <si>
    <t>保証収量(1 OD/3 OD）：</t>
    <rPh sb="0" eb="2">
      <t>ﾎｼｮｳ</t>
    </rPh>
    <rPh sb="2" eb="4">
      <t>ｼｭｳﾘｮｳ</t>
    </rPh>
    <phoneticPr fontId="21" type="noConversion"/>
  </si>
  <si>
    <t>HTSオリゴDNAオーダーフォーム (プレート品)</t>
    <phoneticPr fontId="21" type="noConversion"/>
  </si>
  <si>
    <t>* ２プレート以上の場合にはワークシートをコピーしてご利用下さい。</t>
    <rPh sb="7" eb="9">
      <t>いじょう</t>
    </rPh>
    <rPh sb="10" eb="12">
      <t>ばあい</t>
    </rPh>
    <rPh sb="27" eb="29">
      <t>りよう</t>
    </rPh>
    <rPh sb="29" eb="30">
      <t>くだ</t>
    </rPh>
    <phoneticPr fontId="21" type="noConversion"/>
  </si>
  <si>
    <t>２プレート以上の場合には、ワークシートをコピーしてご利用ください。</t>
    <rPh sb="5" eb="7">
      <t>いじょう</t>
    </rPh>
    <rPh sb="8" eb="10">
      <t>ばあい</t>
    </rPh>
    <rPh sb="26" eb="28">
      <t>りよう</t>
    </rPh>
    <phoneticPr fontId="0" type="noConversion"/>
  </si>
  <si>
    <t>(有)友田大洋堂 鳥取営業所</t>
  </si>
  <si>
    <t>通常請求/キット利用：</t>
    <rPh sb="0" eb="2">
      <t>ﾂｳｼﾞｮｳ</t>
    </rPh>
    <rPh sb="2" eb="4">
      <t>ｾｲｷｭｳ</t>
    </rPh>
    <rPh sb="8" eb="10">
      <t>ﾘﾖｳ</t>
    </rPh>
    <phoneticPr fontId="0" type="noConversion"/>
  </si>
  <si>
    <t>通常請求</t>
  </si>
  <si>
    <t>直送</t>
  </si>
  <si>
    <t>Ver.001_Customer</t>
    <phoneticPr fontId="0" type="noConversion"/>
  </si>
  <si>
    <t>郵便番号：</t>
    <rPh sb="0" eb="4">
      <t>ゆうびんばんごう</t>
    </rPh>
    <phoneticPr fontId="0" type="noConversion"/>
  </si>
  <si>
    <t>〒</t>
    <phoneticPr fontId="0" type="noConversion"/>
  </si>
  <si>
    <t>都道府県：</t>
    <rPh sb="0" eb="4">
      <t>とどうふけん</t>
    </rPh>
    <phoneticPr fontId="0" type="noConversion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</si>
  <si>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</si>
  <si>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</si>
  <si>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</si>
  <si>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</si>
  <si>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</si>
  <si>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</si>
  <si>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</si>
  <si>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</si>
  <si>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</si>
  <si>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</si>
  <si>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</si>
  <si>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</si>
  <si>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</si>
  <si>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</si>
  <si>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</si>
  <si>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</si>
  <si>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</si>
  <si>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</si>
  <si>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</si>
  <si>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</si>
  <si>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</si>
  <si>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</si>
  <si>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</si>
  <si>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</si>
  <si>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</si>
  <si>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</si>
  <si>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</si>
  <si>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</si>
  <si>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</si>
  <si>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</si>
  <si>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</si>
  <si>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</si>
  <si>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</si>
  <si>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</si>
  <si>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</si>
  <si>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</si>
  <si>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</si>
  <si>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</si>
  <si>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</si>
  <si>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</si>
  <si>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</si>
  <si>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</si>
  <si>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</si>
  <si>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</si>
  <si>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</si>
  <si>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</si>
  <si>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</si>
  <si>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32"/>
  </si>
  <si>
    <t>住所：</t>
    <rPh sb="0" eb="2">
      <t>じゅうしょ</t>
    </rPh>
    <phoneticPr fontId="0" type="noConversion"/>
  </si>
  <si>
    <t>代理店</t>
    <rPh sb="0" eb="3">
      <t>ダイリテン</t>
    </rPh>
    <phoneticPr fontId="32"/>
  </si>
  <si>
    <t>平日のみ受取 可</t>
    <phoneticPr fontId="0" type="noConversion"/>
  </si>
  <si>
    <t>100 µM(pmol/µl)</t>
    <phoneticPr fontId="32"/>
  </si>
  <si>
    <t>50 µM(pmol/µl)</t>
    <phoneticPr fontId="32"/>
  </si>
  <si>
    <t>希釈</t>
    <rPh sb="0" eb="2">
      <t>キシャク</t>
    </rPh>
    <phoneticPr fontId="32"/>
  </si>
  <si>
    <t>1 OD</t>
  </si>
  <si>
    <t>プレート容器：</t>
    <rPh sb="4" eb="6">
      <t>ようき</t>
    </rPh>
    <phoneticPr fontId="21" type="noConversion"/>
  </si>
  <si>
    <t>出荷形態：</t>
    <rPh sb="0" eb="2">
      <t>しゅっか</t>
    </rPh>
    <rPh sb="2" eb="4">
      <t>けいたい</t>
    </rPh>
    <phoneticPr fontId="21" type="noConversion"/>
  </si>
  <si>
    <t>TE Buffer</t>
  </si>
  <si>
    <t>ご請求先情報（ご注文者様と異なる場合にご記入下さい。
　　　　　　　　　　代理店を指定された場合は記入の必要はございません。）</t>
    <rPh sb="1" eb="3">
      <t>ｾｲｷｭｳ</t>
    </rPh>
    <rPh sb="3" eb="4">
      <t>ｻｷ</t>
    </rPh>
    <rPh sb="4" eb="6">
      <t>ｼﾞｮｳﾎｳ</t>
    </rPh>
    <rPh sb="8" eb="10">
      <t>ﾁｭｳﾓﾝ</t>
    </rPh>
    <rPh sb="10" eb="11">
      <t>ｼｬ</t>
    </rPh>
    <rPh sb="11" eb="12">
      <t>ｻﾏ</t>
    </rPh>
    <rPh sb="13" eb="14">
      <t>ｺﾄ</t>
    </rPh>
    <rPh sb="16" eb="18">
      <t>ﾊﾞｱｲ</t>
    </rPh>
    <rPh sb="20" eb="22">
      <t>きにゅう</t>
    </rPh>
    <rPh sb="22" eb="23">
      <t>ｸﾀﾞ</t>
    </rPh>
    <rPh sb="37" eb="40">
      <t>だいりてん</t>
    </rPh>
    <rPh sb="41" eb="43">
      <t>してい</t>
    </rPh>
    <rPh sb="46" eb="48">
      <t>ばあい</t>
    </rPh>
    <rPh sb="49" eb="51">
      <t>きにゅう</t>
    </rPh>
    <rPh sb="52" eb="54">
      <t>ひつよう</t>
    </rPh>
    <phoneticPr fontId="0" type="noConversion"/>
  </si>
  <si>
    <t>特記事項：</t>
    <rPh sb="0" eb="2">
      <t>とっき</t>
    </rPh>
    <rPh sb="2" eb="4">
      <t>じこう</t>
    </rPh>
    <phoneticPr fontId="0" type="noConversion"/>
  </si>
  <si>
    <t>Ver.001_Order</t>
    <phoneticPr fontId="21" type="noConversion"/>
  </si>
  <si>
    <r>
      <t>Well</t>
    </r>
    <r>
      <rPr>
        <sz val="10"/>
        <rFont val="ＭＳ Ｐゴシック"/>
        <family val="3"/>
        <charset val="128"/>
      </rPr>
      <t>位置</t>
    </r>
    <rPh sb="4" eb="6">
      <t>ｲﾁ</t>
    </rPh>
    <phoneticPr fontId="21" type="noConversion"/>
  </si>
  <si>
    <t>A1-H1</t>
  </si>
  <si>
    <t>50 µM(pmol/µl)</t>
    <phoneticPr fontId="21" type="noConversion"/>
  </si>
  <si>
    <r>
      <t>HTS</t>
    </r>
    <r>
      <rPr>
        <b/>
        <sz val="16"/>
        <color indexed="62"/>
        <rFont val="ＭＳ Ｐゴシック"/>
        <family val="3"/>
        <charset val="128"/>
      </rPr>
      <t>オリゴ</t>
    </r>
    <r>
      <rPr>
        <b/>
        <sz val="16"/>
        <color indexed="62"/>
        <rFont val="Arial"/>
        <family val="2"/>
      </rPr>
      <t>DNA</t>
    </r>
    <r>
      <rPr>
        <b/>
        <sz val="16"/>
        <color indexed="62"/>
        <rFont val="ＭＳ Ｐゴシック"/>
        <family val="3"/>
        <charset val="128"/>
      </rPr>
      <t>オーダーフォーム</t>
    </r>
    <r>
      <rPr>
        <b/>
        <sz val="16"/>
        <color indexed="62"/>
        <rFont val="Arial"/>
        <family val="2"/>
      </rPr>
      <t xml:space="preserve"> (</t>
    </r>
    <r>
      <rPr>
        <b/>
        <sz val="16"/>
        <color indexed="62"/>
        <rFont val="ＭＳ Ｐゴシック"/>
        <family val="3"/>
        <charset val="128"/>
      </rPr>
      <t>プレート品</t>
    </r>
    <r>
      <rPr>
        <b/>
        <sz val="16"/>
        <color indexed="62"/>
        <rFont val="Arial"/>
        <family val="2"/>
      </rPr>
      <t>)</t>
    </r>
    <rPh sb="23" eb="24">
      <t>ひん</t>
    </rPh>
    <phoneticPr fontId="0" type="noConversion"/>
  </si>
  <si>
    <r>
      <t>オリゴ</t>
    </r>
    <r>
      <rPr>
        <b/>
        <sz val="16"/>
        <color indexed="62"/>
        <rFont val="Arial"/>
        <family val="2"/>
      </rPr>
      <t>DNA</t>
    </r>
    <r>
      <rPr>
        <b/>
        <sz val="16"/>
        <color indexed="62"/>
        <rFont val="ＭＳ Ｐゴシック"/>
        <family val="3"/>
        <charset val="128"/>
      </rPr>
      <t>の配列情報は、次のワークシートにご記入ください。</t>
    </r>
    <rPh sb="7" eb="9">
      <t>はいれつ</t>
    </rPh>
    <rPh sb="9" eb="11">
      <t>じょうほう</t>
    </rPh>
    <rPh sb="13" eb="14">
      <t>つぎ</t>
    </rPh>
    <rPh sb="23" eb="25">
      <t>きにゅう</t>
    </rPh>
    <phoneticPr fontId="0" type="noConversion"/>
  </si>
  <si>
    <r>
      <t xml:space="preserve"> 1) HTS</t>
    </r>
    <r>
      <rPr>
        <sz val="9"/>
        <rFont val="ＭＳ Ｐゴシック"/>
        <family val="3"/>
        <charset val="128"/>
      </rPr>
      <t>オリゴ</t>
    </r>
    <r>
      <rPr>
        <sz val="9"/>
        <rFont val="Arial"/>
        <family val="2"/>
      </rPr>
      <t>DNA</t>
    </r>
    <r>
      <rPr>
        <sz val="9"/>
        <rFont val="ＭＳ Ｐゴシック"/>
        <family val="3"/>
        <charset val="128"/>
      </rPr>
      <t>は、</t>
    </r>
    <r>
      <rPr>
        <b/>
        <sz val="9"/>
        <color indexed="10"/>
        <rFont val="ＭＳ Ｐゴシック"/>
        <family val="3"/>
        <charset val="128"/>
      </rPr>
      <t>修飾品には対応していません</t>
    </r>
    <r>
      <rPr>
        <sz val="9"/>
        <color indexed="10"/>
        <rFont val="ＭＳ Ｐゴシック"/>
        <family val="3"/>
        <charset val="128"/>
      </rPr>
      <t>。</t>
    </r>
    <rPh sb="15" eb="17">
      <t>ｼｭｳｼｮｸ</t>
    </rPh>
    <rPh sb="17" eb="18">
      <t>ひん</t>
    </rPh>
    <rPh sb="20" eb="22">
      <t>ﾀｲｵｳ</t>
    </rPh>
    <phoneticPr fontId="0" type="noConversion"/>
  </si>
  <si>
    <r>
      <t xml:space="preserve"> 5) </t>
    </r>
    <r>
      <rPr>
        <sz val="9"/>
        <rFont val="ＭＳ Ｐゴシック"/>
        <family val="3"/>
        <charset val="128"/>
      </rPr>
      <t>混合塩基は下記の国際表記を用い、一文字にてご記入ください。</t>
    </r>
    <r>
      <rPr>
        <sz val="9"/>
        <rFont val="Arial"/>
        <family val="2"/>
      </rPr>
      <t xml:space="preserve">
     R= A/G,  Y= C/T,  M= A/C,  K= G/T,  S= C/G,   W= A/T,
     B= C/G /T,  D= A/G/T,  H= A/C/T,  V= A/C/G,  N= A/C/G/T</t>
    </r>
    <phoneticPr fontId="21" type="noConversion"/>
  </si>
  <si>
    <t>※選択必須</t>
    <rPh sb="1" eb="3">
      <t>センタク</t>
    </rPh>
    <rPh sb="3" eb="5">
      <t>ヒッス</t>
    </rPh>
    <phoneticPr fontId="3"/>
  </si>
  <si>
    <t>Salt-free</t>
  </si>
  <si>
    <r>
      <t xml:space="preserve"> 6) Salt-free</t>
    </r>
    <r>
      <rPr>
        <sz val="9"/>
        <rFont val="ＭＳ Ｐゴシック"/>
        <family val="3"/>
        <charset val="128"/>
      </rPr>
      <t>は</t>
    </r>
    <r>
      <rPr>
        <sz val="9"/>
        <rFont val="Arial"/>
        <family val="2"/>
      </rPr>
      <t>50mer</t>
    </r>
    <r>
      <rPr>
        <sz val="9"/>
        <rFont val="ＭＳ Ｐゴシック"/>
        <family val="3"/>
        <charset val="128"/>
      </rPr>
      <t xml:space="preserve">以上は受付けできません。
</t>
    </r>
    <r>
      <rPr>
        <sz val="9"/>
        <rFont val="Arial"/>
        <family val="2"/>
      </rPr>
      <t xml:space="preserve">     </t>
    </r>
    <r>
      <rPr>
        <sz val="9"/>
        <rFont val="ＭＳ Ｐゴシック"/>
        <family val="3"/>
        <charset val="128"/>
      </rPr>
      <t>また</t>
    </r>
    <r>
      <rPr>
        <sz val="9"/>
        <rFont val="Arial"/>
        <family val="2"/>
      </rPr>
      <t>Salt-free</t>
    </r>
    <r>
      <rPr>
        <sz val="9"/>
        <rFont val="ＭＳ Ｐゴシック"/>
        <family val="3"/>
        <charset val="128"/>
      </rPr>
      <t>品と</t>
    </r>
    <r>
      <rPr>
        <sz val="9"/>
        <rFont val="Arial"/>
        <family val="2"/>
      </rPr>
      <t>OPC</t>
    </r>
    <r>
      <rPr>
        <sz val="9"/>
        <rFont val="ＭＳ Ｐゴシック"/>
        <family val="3"/>
        <charset val="128"/>
      </rPr>
      <t>精製品は同時に受付できません。</t>
    </r>
    <phoneticPr fontId="21" type="noConversion"/>
  </si>
  <si>
    <r>
      <t xml:space="preserve"> 3) 6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9mer</t>
    </r>
    <r>
      <rPr>
        <sz val="9"/>
        <rFont val="ＭＳ Ｐゴシック"/>
        <family val="3"/>
        <charset val="128"/>
      </rPr>
      <t>の場合、保証収量は規定量</t>
    </r>
    <r>
      <rPr>
        <sz val="9"/>
        <rFont val="Arial"/>
        <family val="2"/>
      </rPr>
      <t>x0.5</t>
    </r>
    <r>
      <rPr>
        <sz val="9"/>
        <rFont val="ＭＳ Ｐゴシック"/>
        <family val="3"/>
        <charset val="128"/>
      </rPr>
      <t xml:space="preserve">となります。
</t>
    </r>
    <r>
      <rPr>
        <sz val="9"/>
        <rFont val="Arial"/>
        <family val="2"/>
      </rPr>
      <t xml:space="preserve"> 4) </t>
    </r>
    <r>
      <rPr>
        <sz val="9"/>
        <rFont val="ＭＳ Ｐゴシック"/>
        <family val="3"/>
        <charset val="128"/>
      </rPr>
      <t>一口</t>
    </r>
    <r>
      <rPr>
        <sz val="9"/>
        <rFont val="Arial"/>
        <family val="2"/>
      </rPr>
      <t xml:space="preserve"> 48</t>
    </r>
    <r>
      <rPr>
        <sz val="9"/>
        <rFont val="ＭＳ Ｐゴシック"/>
        <family val="3"/>
        <charset val="128"/>
      </rPr>
      <t>本以上からのご注文に対応。</t>
    </r>
    <rPh sb="37" eb="39">
      <t>ひとくち</t>
    </rPh>
    <rPh sb="42" eb="43">
      <t>ほん</t>
    </rPh>
    <rPh sb="43" eb="45">
      <t>いじょう</t>
    </rPh>
    <rPh sb="49" eb="51">
      <t>ちゅうもん</t>
    </rPh>
    <rPh sb="52" eb="54">
      <t>たいおう</t>
    </rPh>
    <phoneticPr fontId="0" type="noConversion"/>
  </si>
  <si>
    <t>(株)アイシーラボ</t>
  </si>
  <si>
    <t>(株)アカデミカ</t>
  </si>
  <si>
    <t>アズサイエンス(株) 秋田営業所</t>
  </si>
  <si>
    <t>アズサイエンス(株) 宇都宮営業所</t>
  </si>
  <si>
    <t>アズサイエンス(株) 大阪営業所</t>
  </si>
  <si>
    <t>アズサイエンス(株) 甲府営業所</t>
  </si>
  <si>
    <t>アズサイエンス(株) 御殿場営業所</t>
  </si>
  <si>
    <t>アズサイエンス(株) 埼玉営業所</t>
  </si>
  <si>
    <t>アズサイエンス(株) 上越営業所</t>
  </si>
  <si>
    <t>アズサイエンス(株) 仙台営業所</t>
  </si>
  <si>
    <t>アズサイエンス(株) 高崎営業所</t>
  </si>
  <si>
    <t>アズサイエンス(株) 千葉営業所</t>
  </si>
  <si>
    <t>アズサイエンス(株) つくば営業所</t>
  </si>
  <si>
    <t>アズサイエンス(株) 東京営業所</t>
  </si>
  <si>
    <t>アズサイエンス(株) 長野営業所</t>
  </si>
  <si>
    <t>アズサイエンス(株) 新潟営業所</t>
  </si>
  <si>
    <t>アズサイエンス(株) 西東京営業所</t>
  </si>
  <si>
    <t>アズサイエンス(株) 松本営業所</t>
  </si>
  <si>
    <t>アズサイエンス(株) 横浜営業所</t>
  </si>
  <si>
    <t>(株)アズバイオ 東京営業所</t>
  </si>
  <si>
    <t>(株)アビオス 北九州営業所</t>
  </si>
  <si>
    <t>(株)アビオス 佐賀営業所</t>
  </si>
  <si>
    <t>(株)アビオス 福岡営業所</t>
  </si>
  <si>
    <t>(株)アベ科学</t>
  </si>
  <si>
    <t>アルテア技研(株)</t>
  </si>
  <si>
    <t>アルフレッサ(株) 神奈川第一支店</t>
  </si>
  <si>
    <t>アルフレッサ(株) 埼玉･千葉支店</t>
  </si>
  <si>
    <t>アルフレッサ(株) 試薬機器関西営業部 京滋支店</t>
  </si>
  <si>
    <t>アルフレッサ篠原化学(株) 愛媛支店</t>
  </si>
  <si>
    <t>アルフレッサ篠原化学(株) 香川支店</t>
  </si>
  <si>
    <t>アルフレッサ篠原化学(株) 徳島支店</t>
  </si>
  <si>
    <t>家田化学薬品(株) 群馬営業所</t>
  </si>
  <si>
    <t>家田化学薬品(株) 埼玉支店</t>
  </si>
  <si>
    <t>家田化学薬品(株) 幸手営業所</t>
  </si>
  <si>
    <t>家田化学薬品(株) 筑波支店</t>
  </si>
  <si>
    <t>家田化学薬品(株) 栃木営業所</t>
  </si>
  <si>
    <t>家田化学薬品(株) 日本橋本店</t>
  </si>
  <si>
    <t>家田化学薬品(株) 本郷支店</t>
  </si>
  <si>
    <t>家田化学薬品(株) 三島営業所</t>
  </si>
  <si>
    <t>家田化学薬品(株) 横浜支店</t>
  </si>
  <si>
    <t>家田貿易(株) 本社</t>
  </si>
  <si>
    <t>家田貿易(株) 大阪営業所</t>
  </si>
  <si>
    <t>(株)池田理化 本社</t>
  </si>
  <si>
    <t>(株)池田理化 宇都宮支店</t>
  </si>
  <si>
    <t>(株)池田理化 大阪支店</t>
  </si>
  <si>
    <t>(株)池田理化 小金井支店</t>
  </si>
  <si>
    <t>(株)池田理化 埼玉支店</t>
  </si>
  <si>
    <t>(株)池田理化 札幌支店</t>
  </si>
  <si>
    <t>(株)池田理化 仙台支店</t>
  </si>
  <si>
    <t>(株)池田理化 千葉支店</t>
  </si>
  <si>
    <t>(株)池田理化 つくば支店</t>
  </si>
  <si>
    <t>(株)池田理化 鶴見支店</t>
  </si>
  <si>
    <t>(株)池田理化 名古屋支店</t>
  </si>
  <si>
    <t>(株)池田理化 八王子支店</t>
  </si>
  <si>
    <t>(株)池田理化 平塚支店</t>
  </si>
  <si>
    <t>(株)池田理化 藤枝支店</t>
  </si>
  <si>
    <t>(株)池田理化 藤沢支店</t>
  </si>
  <si>
    <t>(株)池田理化 三島支店</t>
  </si>
  <si>
    <t>(株)池田理化 横浜支店</t>
  </si>
  <si>
    <t>伊勢久(株) 本社</t>
  </si>
  <si>
    <t>伊勢久(株) 掛川営業所</t>
  </si>
  <si>
    <t>伊勢久(株) 岐阜営業所</t>
  </si>
  <si>
    <t>伊勢久(株) 多治見営業所</t>
  </si>
  <si>
    <t>伊勢久(株) 千葉営業所</t>
  </si>
  <si>
    <t>伊勢久(株) 津営業所</t>
  </si>
  <si>
    <t>伊勢久(株) つくば営業所</t>
  </si>
  <si>
    <t>伊勢久(株) 豊橋営業所</t>
  </si>
  <si>
    <t>伊勢久(株) 名古屋営業所</t>
  </si>
  <si>
    <t>伊勢久(株) 名古屋東営業所</t>
  </si>
  <si>
    <t>伊勢久(株) 名古屋南営業所</t>
  </si>
  <si>
    <t>伊勢久(株) 三島営業所</t>
  </si>
  <si>
    <t>伊勢久(株) 四日市営業所</t>
  </si>
  <si>
    <t>茨城半井化学(株)</t>
  </si>
  <si>
    <t>イムノサイエンス(株)</t>
  </si>
  <si>
    <t>岩井化学薬品(株) 本社</t>
  </si>
  <si>
    <t>岩井化学薬品(株) 柏営業所</t>
  </si>
  <si>
    <t>岩井化学薬品(株) 多摩営業所</t>
  </si>
  <si>
    <t>岩井化学薬品(株) 筑波営業所</t>
  </si>
  <si>
    <t>岩井化学薬品(株) 三島営業所</t>
  </si>
  <si>
    <t>岩井化学薬品(株) 横浜営業所</t>
  </si>
  <si>
    <t>(株)上田五兵衛商店</t>
  </si>
  <si>
    <t>大阪薬研(株)</t>
  </si>
  <si>
    <t>大滝ケミカル(株)</t>
  </si>
  <si>
    <t>大塚器械(株) 本社</t>
  </si>
  <si>
    <t>大塚器械(株) 呉営業所</t>
  </si>
  <si>
    <t>大塚器械(株) 西条支店</t>
  </si>
  <si>
    <t>大塚器械(株) 福山支店</t>
  </si>
  <si>
    <t>大塚器械(株) 三次営業所</t>
  </si>
  <si>
    <t>大槻理化学(株) 帯広営業所</t>
  </si>
  <si>
    <t>大槻理化学(株) 釧路営業部</t>
  </si>
  <si>
    <t>岡山薬品工業(株)</t>
  </si>
  <si>
    <t>尾崎理化(株) 川崎営業所</t>
  </si>
  <si>
    <t>尾崎理化(株) 多摩営業所</t>
  </si>
  <si>
    <t>尾崎理化(株) 横浜営業所</t>
  </si>
  <si>
    <t>(株)カーク 本社</t>
  </si>
  <si>
    <t>(株)カーク 愛知東営業所</t>
  </si>
  <si>
    <t>(株)カーク 愛知南営業所</t>
  </si>
  <si>
    <t>(株)カーク 大阪営業所</t>
  </si>
  <si>
    <t>(株)カーク 神奈川営業所</t>
  </si>
  <si>
    <t>(株)カーク 岐阜営業所</t>
  </si>
  <si>
    <t>(株)カーク 静岡営業所</t>
  </si>
  <si>
    <t>(株)カーク 東京営業所</t>
  </si>
  <si>
    <t>(株)カーク 浜松営業所</t>
  </si>
  <si>
    <t>(株)カーク 三重営業所</t>
  </si>
  <si>
    <t>(株)カーク 四日市営業所</t>
  </si>
  <si>
    <t>化研テクノ(株) 本社</t>
  </si>
  <si>
    <t>化研テクノ(株) 今治出張所</t>
  </si>
  <si>
    <t>化研テクノ(株) 岡山出張所</t>
  </si>
  <si>
    <t>化研テクノ(株) 高知営業所</t>
  </si>
  <si>
    <t>化研テクノ(株) 高松営業所</t>
  </si>
  <si>
    <t>化研テクノ(株) 新居浜営業所</t>
  </si>
  <si>
    <t>化研テクノ(株) 松山営業所</t>
  </si>
  <si>
    <t>(株)片岡</t>
  </si>
  <si>
    <t>片山化学工業(株) 本社</t>
  </si>
  <si>
    <t>片山化学工業(株) 池田営業所</t>
  </si>
  <si>
    <t>片山化学工業(株) 大阪営業所</t>
  </si>
  <si>
    <t>片山化学工業(株) 岡山営業所</t>
  </si>
  <si>
    <t>片山化学工業(株) 神奈川営業所</t>
  </si>
  <si>
    <t>片山化学工業(株) 神戸R&amp;Dセンター</t>
  </si>
  <si>
    <t>片山化学工業(株) 十三オフィス</t>
  </si>
  <si>
    <t>片山化学工業(株) 湘南オフィス</t>
  </si>
  <si>
    <t>片山化学工業(株) 筑波営業所</t>
  </si>
  <si>
    <t>片山化学工業(株) 東京営業所</t>
  </si>
  <si>
    <t>片山化学工業(株) 徳島営業所</t>
  </si>
  <si>
    <t>片山化学工業(株) 箕面R&amp;Dセンター</t>
  </si>
  <si>
    <t>片山化学工業(株) 山口営業所</t>
  </si>
  <si>
    <t>(有)勝見化学</t>
  </si>
  <si>
    <t>(株)カワニシ ライフサイエンス事業部</t>
  </si>
  <si>
    <t>キシダ化学(株) つくば事業所</t>
  </si>
  <si>
    <t>キシダ化学(株) 東京支店</t>
  </si>
  <si>
    <t>キシダ化学(株) 沼津営業所</t>
  </si>
  <si>
    <t>キシダ化学(株) 福岡営業所</t>
  </si>
  <si>
    <t>高信化学(株) 沖縄オフィス</t>
  </si>
  <si>
    <t>高信化学(株) 神奈川営業所</t>
  </si>
  <si>
    <t>高信化学(株) 関西オフィス</t>
  </si>
  <si>
    <t>高信化学(株) 埼玉支店</t>
  </si>
  <si>
    <t>高信化学(株) 東京支店</t>
  </si>
  <si>
    <t>国産化学(株) 沼津営業所</t>
  </si>
  <si>
    <t>国産化学(株) 横浜事業所</t>
  </si>
  <si>
    <t>(株)小関秀雄商店 本社</t>
  </si>
  <si>
    <t>(株)小関秀雄商店 郡山営業所</t>
  </si>
  <si>
    <t>(株)小松屋</t>
  </si>
  <si>
    <t>(株)栄屋理化 伊勢営業所</t>
  </si>
  <si>
    <t>(株)栄屋理化 岡崎営業所</t>
  </si>
  <si>
    <t>(株)栄屋理化 四日市営業所</t>
  </si>
  <si>
    <t>(株)三笑堂 バイオ事業部</t>
  </si>
  <si>
    <t>(株)三笑堂 滋賀支店</t>
  </si>
  <si>
    <t>(株)三笑堂 新神戸支店</t>
  </si>
  <si>
    <t>四国理科(株) 本社</t>
  </si>
  <si>
    <t>四国理科(株) 愛媛営業所</t>
  </si>
  <si>
    <t>四国理科(株) 香川営業所</t>
  </si>
  <si>
    <t>四国理科(株) 徳島営業所</t>
  </si>
  <si>
    <t>(株)シマダ器械</t>
  </si>
  <si>
    <t>純正化学(株) 本社</t>
  </si>
  <si>
    <t>純正化学(株) 大阪営業所</t>
  </si>
  <si>
    <t>純正化学(株) 埼玉事業所</t>
  </si>
  <si>
    <t>純正化学(株) 千葉営業所</t>
  </si>
  <si>
    <t>純正化学(株) つくば営業所</t>
  </si>
  <si>
    <t>純正化学(株) 東北支店</t>
  </si>
  <si>
    <t>純正化学(株) 富山営業所</t>
  </si>
  <si>
    <t>純正化学(株) 北海道営業所</t>
  </si>
  <si>
    <t>純正化学(株) 横浜営業所</t>
  </si>
  <si>
    <t>昌栄化学(株)</t>
  </si>
  <si>
    <t>湘南和光純薬(株)</t>
  </si>
  <si>
    <t>(株)新大阪商会</t>
  </si>
  <si>
    <t>(株)新興精機 鹿児島営業所</t>
  </si>
  <si>
    <t>(株)新興精機 北九州営業所</t>
  </si>
  <si>
    <t>(株)新興精機 熊本営業所</t>
  </si>
  <si>
    <t>(株)新興精機 佐賀営業所</t>
  </si>
  <si>
    <t>(株)新興精機 東京営業所</t>
  </si>
  <si>
    <t>(株)新興精機 宮崎営業所</t>
  </si>
  <si>
    <t>正晃(株) 大分営業所</t>
  </si>
  <si>
    <t>正晃(株) 沖縄支店</t>
  </si>
  <si>
    <t>正晃(株) 鹿児島営業所</t>
  </si>
  <si>
    <t>正晃(株) 北九州営業所</t>
  </si>
  <si>
    <t>正晃(株) 熊本営業所</t>
  </si>
  <si>
    <t>正晃(株) 久留米営業所</t>
  </si>
  <si>
    <t>正晃(株) 佐賀営業所</t>
  </si>
  <si>
    <t>正晃(株) 下関営業所</t>
  </si>
  <si>
    <t>正晃(株) 長崎営業所</t>
  </si>
  <si>
    <t>正晃(株) 福岡第一営業所</t>
  </si>
  <si>
    <t>正晃(株) 福岡西営業所</t>
  </si>
  <si>
    <t>正晃(株) 宮崎営業所</t>
  </si>
  <si>
    <t>正晃(株) 山口営業所</t>
  </si>
  <si>
    <t>(株)セイミ 鶴岡営業所</t>
  </si>
  <si>
    <t>仙台和光純薬(株)</t>
  </si>
  <si>
    <t>創栄科学(株)</t>
  </si>
  <si>
    <t>(株)ソルテック</t>
  </si>
  <si>
    <t>大成理化工業(株)</t>
  </si>
  <si>
    <t>(株)高長 柏営業所</t>
  </si>
  <si>
    <t>(株)高長 川崎営業所</t>
  </si>
  <si>
    <t>(株)高長 多摩営業所</t>
  </si>
  <si>
    <t>(株)高長 福島営業所</t>
  </si>
  <si>
    <t>宝化成機器(株)</t>
  </si>
  <si>
    <t>竹内化学(株) 紀南営業所</t>
  </si>
  <si>
    <t>堤化学(株)</t>
  </si>
  <si>
    <t>(株)鶴田科学</t>
  </si>
  <si>
    <t>(株)帝国理化</t>
  </si>
  <si>
    <t>(株)テービック</t>
  </si>
  <si>
    <t>東京サイエンス(株)</t>
  </si>
  <si>
    <t>東新(株) 関東西営業所</t>
  </si>
  <si>
    <t>東新(株) つくば営業所</t>
  </si>
  <si>
    <t>東邦薬品(株) いわき営業所</t>
  </si>
  <si>
    <t>東邦薬品(株) 検査薬城東営業所</t>
  </si>
  <si>
    <t>東邦薬品(株) 検査薬仙台営業所</t>
  </si>
  <si>
    <t>東邦薬品(株) 検査薬代沢営業所</t>
  </si>
  <si>
    <t>東邦薬品(株) 検査薬千葉営業部</t>
  </si>
  <si>
    <t>東邦薬品(株) 文京営業所</t>
  </si>
  <si>
    <t>東邦薬品(株) 松戸営業所</t>
  </si>
  <si>
    <t>東北化学薬品(株) 弘前本社</t>
  </si>
  <si>
    <t>東北化学薬品(株) 青森支店</t>
  </si>
  <si>
    <t>東北化学薬品(株) 秋田支店</t>
  </si>
  <si>
    <t>東北化学薬品(株) 岩手支店</t>
  </si>
  <si>
    <t>東北化学薬品(株) 大館営業所</t>
  </si>
  <si>
    <t>東北化学薬品(株) 仙台支店</t>
  </si>
  <si>
    <t>東北化学薬品(株) 鶴岡営業所</t>
  </si>
  <si>
    <t>東北化学薬品(株) 東京支店</t>
  </si>
  <si>
    <t>東北化学薬品(株) 八戸支店</t>
  </si>
  <si>
    <t>東北化学薬品(株) 盛岡営業所</t>
  </si>
  <si>
    <t>東北化学薬品(株) 山形支店</t>
  </si>
  <si>
    <t>東北化学薬品(株) 米沢営業所</t>
  </si>
  <si>
    <t>(株)東明サイエンス</t>
  </si>
  <si>
    <t>(有)トキワケミカル</t>
  </si>
  <si>
    <t>鳥取サイエンス(株)</t>
  </si>
  <si>
    <t>利根化学(株)</t>
  </si>
  <si>
    <t>(株)豊島製作所</t>
  </si>
  <si>
    <t>中山商事(株) いわき営業所</t>
  </si>
  <si>
    <t>中山商事(株) 大阪事業所</t>
  </si>
  <si>
    <t>中山商事(株) 鹿島営業所</t>
  </si>
  <si>
    <t>中山商事(株) 川崎営業所</t>
  </si>
  <si>
    <t>中山商事(株) 郡山営業所</t>
  </si>
  <si>
    <t>中山商事(株) 仙台営業所</t>
  </si>
  <si>
    <t>中山商事(株) 筑波営業所</t>
  </si>
  <si>
    <t>中山商事(株) 栃木営業所</t>
  </si>
  <si>
    <t>中山商事(株) 日立営業所</t>
  </si>
  <si>
    <t>中山商事(株) 水戸営業所</t>
  </si>
  <si>
    <t>ナカライテスク(株) 本社営業所</t>
  </si>
  <si>
    <t>ナカライテスク(株) 厚木営業所</t>
  </si>
  <si>
    <t>ナカライテスク(株) 大阪1営業所</t>
  </si>
  <si>
    <t>ナカライテスク(株) 大阪2営業所</t>
  </si>
  <si>
    <t>ナカライテスク(株) 京都営業所</t>
  </si>
  <si>
    <t>ナカライテスク(株) 京阪奈営業所</t>
  </si>
  <si>
    <t>ナカライテスク(株) 神戸営業所</t>
  </si>
  <si>
    <t>ナカライテスク(株) 埼玉営業所</t>
  </si>
  <si>
    <t>ナカライテスク(株) 滋賀営業所</t>
  </si>
  <si>
    <t>ナカライテスク(株) 仙台営業所</t>
  </si>
  <si>
    <t>ナカライテスク(株) 千葉営業所</t>
  </si>
  <si>
    <t>ナカライテスク(株) つくば連絡所</t>
  </si>
  <si>
    <t>ナカライテスク(株) 東京営業所</t>
  </si>
  <si>
    <t>ナカライテスク(株) 福岡営業所</t>
  </si>
  <si>
    <t>ナカライテスク(株) 横浜営業所</t>
  </si>
  <si>
    <t>並木薬品(株)</t>
  </si>
  <si>
    <t>(株)成瀬理工 釜石営業所</t>
  </si>
  <si>
    <t>(株)成瀬理工 北上営業所</t>
  </si>
  <si>
    <t>(株)日栄東海 埼玉営業所</t>
  </si>
  <si>
    <t>(株)日栄東海 千葉営業所</t>
  </si>
  <si>
    <t>(株)日栄東海 東京営業所</t>
  </si>
  <si>
    <t>日京テクノス(株) 埼玉営業所</t>
  </si>
  <si>
    <t>日京テクノス(株) つくば営業所</t>
  </si>
  <si>
    <t>日京テクノス(株) 横浜営業所</t>
  </si>
  <si>
    <t>日進商事(株) 松山オフィス</t>
  </si>
  <si>
    <t>(株)バイオテック・ラボ 大阪営業所</t>
  </si>
  <si>
    <t>(株)バイオテック・ラボ 川崎営業所</t>
  </si>
  <si>
    <t>(株)バイオテック・ラボ 横浜営業所</t>
  </si>
  <si>
    <t>(株)バイオ･リジェネレーションズ</t>
  </si>
  <si>
    <t>(株)長谷部薬局</t>
  </si>
  <si>
    <t>(株)服部商会</t>
  </si>
  <si>
    <t>ハヤシ化成(株) 豊田営業所</t>
  </si>
  <si>
    <t>ハヤシ化成(株) 袋井営業所</t>
  </si>
  <si>
    <t>ハヤシ化成(株) 三島事業所</t>
  </si>
  <si>
    <t>ハヤシ化成(株) 四日市営業所</t>
  </si>
  <si>
    <t>(株)林薬品</t>
  </si>
  <si>
    <t>平野純薬(株) 金沢支店</t>
  </si>
  <si>
    <t>平野純薬(株) 富山支店</t>
  </si>
  <si>
    <t>広島和光(株) 岩国営業所</t>
  </si>
  <si>
    <t>広島和光(株) 宇部営業所</t>
  </si>
  <si>
    <t>広島和光(株) 岡山営業所</t>
  </si>
  <si>
    <t>広島和光(株) 千葉営業所</t>
  </si>
  <si>
    <t>広島和光(株) 東京営業所</t>
  </si>
  <si>
    <t>広島和光(株) 徳山営業所</t>
  </si>
  <si>
    <t>広島和光(株) 東広島営業所</t>
  </si>
  <si>
    <t>広島和光(株) 広島営業所</t>
  </si>
  <si>
    <t>広島和光(株) 福山営業所</t>
  </si>
  <si>
    <t>広島和光(株) 防府営業所</t>
  </si>
  <si>
    <t>広瀬化学薬品(株) 兵庫西支店</t>
  </si>
  <si>
    <t>不二化学薬品(株) 尼崎営業所</t>
  </si>
  <si>
    <t>不二化学薬品(株) 大阪営業所</t>
  </si>
  <si>
    <t>不二化学薬品(株) 高槻営業所</t>
  </si>
  <si>
    <t>不二化学薬品(株) つくば営業所</t>
  </si>
  <si>
    <t>不二化学薬品(株) 東京営業所</t>
  </si>
  <si>
    <t>不二化学薬品(株) 福知山営業所</t>
  </si>
  <si>
    <t>(株)藤本理化</t>
  </si>
  <si>
    <t>宝来メデック(株) 熊本営業所</t>
  </si>
  <si>
    <t>宝来メデック(株) 延岡営業所</t>
  </si>
  <si>
    <t>宝来メデック(株) 宮崎営業所</t>
  </si>
  <si>
    <t>北星化学(株)</t>
  </si>
  <si>
    <t>北海ケミー(株) 旭川営業所</t>
  </si>
  <si>
    <t>北海ケミー(株) 本社</t>
  </si>
  <si>
    <t>北海道和光純薬(株) 本社</t>
  </si>
  <si>
    <t>北海道和光純薬(株) 旭川営業所</t>
  </si>
  <si>
    <t>北海道和光純薬(株) 函館営業所</t>
  </si>
  <si>
    <t>マコト医科精機(株)</t>
  </si>
  <si>
    <t>松本薬品(株)</t>
  </si>
  <si>
    <t>(株)宮川商店</t>
  </si>
  <si>
    <t>宮崎化学薬品(株)</t>
  </si>
  <si>
    <t>宮田化学(株)</t>
  </si>
  <si>
    <t>(株)宮田薬品</t>
  </si>
  <si>
    <t>宮野医療器(株) 大阪中央営業所</t>
  </si>
  <si>
    <t>宮野医療器(株) 大阪南第2営業所</t>
  </si>
  <si>
    <t>宮野医療器(株) 岡山営業所</t>
  </si>
  <si>
    <t>宮野医療器(株) 姫路営業所</t>
  </si>
  <si>
    <t>宮野医療器(株) ＭＳＣポートアイランド60</t>
  </si>
  <si>
    <t>八洲薬品(株) 京阪奈営業所</t>
  </si>
  <si>
    <t>八洲薬品(株) 神戸営業所</t>
  </si>
  <si>
    <t>八洲薬品(株) 堺営業所</t>
  </si>
  <si>
    <t>八洲薬品(株) 和歌山営業所</t>
  </si>
  <si>
    <t>(株)薬研社 柏営業所</t>
  </si>
  <si>
    <t>(株)薬研社 神奈川営業所</t>
  </si>
  <si>
    <t>(株)薬研社 東京営業所</t>
  </si>
  <si>
    <t>(株)薬研社 本社</t>
  </si>
  <si>
    <t>(株)山口薬品</t>
  </si>
  <si>
    <t>(有)山本薬品商会</t>
  </si>
  <si>
    <t>米山薬品工業(株) 上田営業所</t>
  </si>
  <si>
    <t>米山薬品工業(株) 東京支店</t>
  </si>
  <si>
    <t>米山薬品工業(株) 名古屋営業所</t>
  </si>
  <si>
    <t>米山薬品工業(株) 広島営業所</t>
  </si>
  <si>
    <t>(株)ラボ･テック</t>
  </si>
  <si>
    <t>(株)理学 長野営業所</t>
  </si>
  <si>
    <t>理科研(株) 本社</t>
  </si>
  <si>
    <t>理科研(株) 大阪営業所</t>
  </si>
  <si>
    <t>理科研(株) 神奈川支店</t>
  </si>
  <si>
    <t>理科研(株) 鎌倉営業所</t>
  </si>
  <si>
    <t>理科研(株) 岐阜営業所</t>
  </si>
  <si>
    <t>理科研(株) 静岡営業所</t>
  </si>
  <si>
    <t>理科研(株) 多摩営業所</t>
  </si>
  <si>
    <t>理科研(株) 千葉営業所</t>
  </si>
  <si>
    <t>理科研(株) つくば支店</t>
  </si>
  <si>
    <t>理科研(株) 鶴見営業所</t>
  </si>
  <si>
    <t>理科研(株) 東京支社</t>
  </si>
  <si>
    <t>理科研(株) 三重支店</t>
  </si>
  <si>
    <t>理科研(株) 三島営業所</t>
  </si>
  <si>
    <t>理科研(株) 目黒支店</t>
  </si>
  <si>
    <t>理仁薬品(株)</t>
  </si>
  <si>
    <t>(株)リブラメディシーナ</t>
  </si>
  <si>
    <t>(有)リンク</t>
  </si>
  <si>
    <t>(株)和科盛商会 東京本社</t>
  </si>
  <si>
    <t>(株)和科盛商会 埼玉営業所</t>
  </si>
  <si>
    <t>(株)和科盛商会 つくば営業所</t>
  </si>
  <si>
    <t>(株)和科盛商会 水戸営業所</t>
  </si>
  <si>
    <t>(株)和科盛商会 横浜営業所</t>
  </si>
  <si>
    <t>和研薬(株) 本社</t>
  </si>
  <si>
    <t>和研薬(株) 大阪営業所</t>
  </si>
  <si>
    <t>和研薬(株) 京阪奈営業所</t>
  </si>
  <si>
    <t>和研薬(株) 神戸営業所</t>
  </si>
  <si>
    <t>和研薬(株) 滋賀営業所</t>
  </si>
  <si>
    <t>分割納品</t>
  </si>
  <si>
    <t>96 well/0.8 ml</t>
  </si>
  <si>
    <t>※選択必須</t>
    <rPh sb="1" eb="3">
      <t>センタク</t>
    </rPh>
    <rPh sb="3" eb="5">
      <t>ヒッス</t>
    </rPh>
    <phoneticPr fontId="19"/>
  </si>
  <si>
    <t>アズサイエンス(株) 小田原営業所</t>
  </si>
  <si>
    <t>(株)アズバイオ 本社</t>
  </si>
  <si>
    <t>アルフレッサ(株) 本社</t>
  </si>
  <si>
    <t>アルフレッサ(株) 神奈川第二支店</t>
  </si>
  <si>
    <t>アルフレッサ(株) 東京支店</t>
  </si>
  <si>
    <t>アルフレッサ篠原化学(株) 本社</t>
  </si>
  <si>
    <t>(株)池田理化 岩国支店</t>
  </si>
  <si>
    <t>恵比寿サイエンス(株) 本社</t>
  </si>
  <si>
    <t>恵比寿サイエンス(株) 西東京営業所</t>
  </si>
  <si>
    <t>恵比寿サイエンス(株) 福島営業所</t>
  </si>
  <si>
    <t>大槻理化学(株) 本社</t>
  </si>
  <si>
    <t>尾崎理化(株) 本社</t>
  </si>
  <si>
    <t>(有)春日薬局</t>
  </si>
  <si>
    <t>キシダ化学(株) 本社</t>
  </si>
  <si>
    <t>九州東邦(株)</t>
  </si>
  <si>
    <t>高信化学(株) 本社</t>
  </si>
  <si>
    <t>国産化学(株) 本社</t>
  </si>
  <si>
    <t>(株)栄屋理化 本社</t>
  </si>
  <si>
    <t>(株)新興精機 本社</t>
  </si>
  <si>
    <t>(株)セイミ 本社</t>
  </si>
  <si>
    <t>(株)高長 本社</t>
  </si>
  <si>
    <t>竹内化学(株) 本社</t>
  </si>
  <si>
    <t>竹内化学(株) 江坂営業所</t>
  </si>
  <si>
    <t>竹内化学(株) 堺営業所</t>
  </si>
  <si>
    <t>(株)テクノ･スズタ 本社</t>
  </si>
  <si>
    <t>(株)テクノ･スズタ 佐世保営業所</t>
  </si>
  <si>
    <t>(株)テクノ･スズタ 福岡営業所</t>
  </si>
  <si>
    <t>東新(株) 本社</t>
  </si>
  <si>
    <t>東邦薬品(株) BML営業所</t>
  </si>
  <si>
    <t>東邦薬品(株) 川越営業所</t>
  </si>
  <si>
    <t>東邦薬品(株) 埼玉営業部</t>
  </si>
  <si>
    <t>東邦薬品(株) 本社</t>
  </si>
  <si>
    <t>東北化学薬品(株) 福島営業所</t>
  </si>
  <si>
    <t>(有)友田大洋堂 本社</t>
  </si>
  <si>
    <t>(株)成瀬理工 本社</t>
  </si>
  <si>
    <t>日京テクノス(株) 本社</t>
  </si>
  <si>
    <t>日進商事(株) 本社</t>
  </si>
  <si>
    <t>(株)バイオテック・ラボ 本社営業部 営業1課</t>
  </si>
  <si>
    <t>(株)バイオテック・ラボ 本社営業部 営業2課</t>
  </si>
  <si>
    <t>(株)バイオテック・ラボ 本社営業部 営業3課</t>
  </si>
  <si>
    <t>ハヤシ化成(株) 本社</t>
  </si>
  <si>
    <t>林純薬工業(株)</t>
  </si>
  <si>
    <t>平野純薬(株) 本社</t>
  </si>
  <si>
    <t>広瀬化学薬品(株) 本社</t>
  </si>
  <si>
    <t>不二化学薬品(株) 本社</t>
  </si>
  <si>
    <t>豊前医化(株)</t>
  </si>
  <si>
    <t>宝来メデック(株) 本社</t>
  </si>
  <si>
    <t>宮野医療器(株) 本社</t>
  </si>
  <si>
    <t>宮野医療器(株) 京都営業所</t>
  </si>
  <si>
    <t>宮野医療器(株) 高松営業所</t>
  </si>
  <si>
    <t>八洲薬品(株) 本社</t>
  </si>
  <si>
    <t>山本薬品(株)</t>
  </si>
  <si>
    <t>米山薬品工業(株) 本社</t>
  </si>
  <si>
    <t>(株)理学 本社</t>
  </si>
  <si>
    <t>理科研(株) つくば支店 宇都宮分室</t>
  </si>
  <si>
    <t>(株)レイテストサイエンス 本社</t>
  </si>
  <si>
    <t>(株)レイテストサイエンス 郡山営業所</t>
  </si>
  <si>
    <t>(株)レイテストサイエンス 荘内営業所</t>
  </si>
  <si>
    <t>(株)レイテストサイエンス 鶴岡営業所</t>
  </si>
  <si>
    <t>(株)レイテストサイエンス 山形支店</t>
  </si>
  <si>
    <t>Ver2.01_HTS_plate_jp</t>
    <phoneticPr fontId="0" type="noConversion"/>
  </si>
  <si>
    <t>送付先はこちら（オリゴ）</t>
    <phoneticPr fontId="0" type="noConversion"/>
  </si>
  <si>
    <t xml:space="preserve">電話番号はこちら        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</si>
</sst>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u/>
      <sz val="10"/>
      <color indexed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12"/>
      <name val="Operon"/>
      <family val="2"/>
    </font>
    <font>
      <sz val="10"/>
      <name val="Operon"/>
      <family val="2"/>
    </font>
    <font>
      <sz val="8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sz val="12"/>
      <color indexed="55"/>
      <name val="Arial"/>
      <family val="2"/>
    </font>
    <font>
      <sz val="10"/>
      <color indexed="9"/>
      <name val="Arial"/>
      <family val="2"/>
    </font>
    <font>
      <b/>
      <sz val="9"/>
      <name val="Operon"/>
      <family val="2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1"/>
      <color indexed="62"/>
      <name val="ＭＳ Ｐゴシック"/>
      <family val="3"/>
      <charset val="128"/>
    </font>
    <font>
      <b/>
      <sz val="16"/>
      <color indexed="62"/>
      <name val="Arial"/>
      <family val="2"/>
    </font>
    <font>
      <b/>
      <sz val="16"/>
      <color indexed="62"/>
      <name val="ＭＳ Ｐゴシック"/>
      <family val="3"/>
      <charset val="128"/>
    </font>
    <font>
      <b/>
      <sz val="12"/>
      <color indexed="6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  <scheme val="major"/>
    </font>
    <font>
      <u/>
      <sz val="12"/>
      <color indexed="12"/>
      <name val="ＭＳ Ｐゴシック"/>
      <family val="3"/>
      <charset val="128"/>
      <scheme val="minor"/>
    </font>
    <font>
      <b/>
      <u/>
      <sz val="12"/>
      <color indexed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41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/>
    <xf numFmtId="0" fontId="3" fillId="0" borderId="0" xfId="2" applyFont="1" applyAlignment="1" applyProtection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14" fillId="0" borderId="0" xfId="0" applyFont="1"/>
    <xf numFmtId="0" fontId="18" fillId="0" borderId="0" xfId="0" applyFont="1"/>
    <xf numFmtId="0" fontId="19" fillId="0" borderId="0" xfId="0" applyFont="1"/>
    <xf numFmtId="0" fontId="22" fillId="2" borderId="1" xfId="0" applyFont="1" applyFill="1" applyBorder="1"/>
    <xf numFmtId="0" fontId="0" fillId="0" borderId="1" xfId="0" applyBorder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shrinkToFit="1"/>
    </xf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0" fillId="0" borderId="2" xfId="0" applyBorder="1"/>
    <xf numFmtId="0" fontId="12" fillId="0" borderId="2" xfId="0" applyFont="1" applyBorder="1" applyAlignment="1" applyProtection="1">
      <alignment horizontal="left"/>
      <protection locked="0"/>
    </xf>
    <xf numFmtId="0" fontId="21" fillId="0" borderId="1" xfId="0" applyFont="1" applyBorder="1"/>
    <xf numFmtId="0" fontId="28" fillId="0" borderId="0" xfId="0" applyFont="1"/>
    <xf numFmtId="0" fontId="29" fillId="0" borderId="0" xfId="0" applyFont="1" applyAlignment="1">
      <alignment horizontal="right"/>
    </xf>
    <xf numFmtId="0" fontId="23" fillId="0" borderId="0" xfId="0" applyFont="1" applyAlignment="1">
      <alignment horizontal="right" shrinkToFi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9" fillId="3" borderId="0" xfId="0" applyFont="1" applyFill="1"/>
    <xf numFmtId="0" fontId="6" fillId="3" borderId="0" xfId="0" applyFont="1" applyFill="1"/>
    <xf numFmtId="0" fontId="0" fillId="0" borderId="0" xfId="0" applyProtection="1">
      <protection hidden="1"/>
    </xf>
    <xf numFmtId="0" fontId="12" fillId="0" borderId="0" xfId="0" applyFont="1"/>
    <xf numFmtId="0" fontId="33" fillId="0" borderId="0" xfId="0" applyFont="1"/>
    <xf numFmtId="0" fontId="16" fillId="0" borderId="3" xfId="0" applyFont="1" applyBorder="1" applyAlignment="1">
      <alignment horizontal="center"/>
    </xf>
    <xf numFmtId="49" fontId="16" fillId="0" borderId="3" xfId="0" applyNumberFormat="1" applyFont="1" applyBorder="1" applyAlignment="1" applyProtection="1">
      <alignment horizontal="left"/>
      <protection locked="0"/>
    </xf>
    <xf numFmtId="0" fontId="16" fillId="0" borderId="4" xfId="0" applyFont="1" applyBorder="1"/>
    <xf numFmtId="14" fontId="2" fillId="0" borderId="0" xfId="0" applyNumberFormat="1" applyFont="1" applyAlignment="1">
      <alignment horizontal="left"/>
    </xf>
    <xf numFmtId="0" fontId="17" fillId="0" borderId="5" xfId="0" applyFont="1" applyBorder="1"/>
    <xf numFmtId="0" fontId="1" fillId="0" borderId="0" xfId="0" applyFont="1" applyProtection="1">
      <protection hidden="1"/>
    </xf>
    <xf numFmtId="0" fontId="1" fillId="0" borderId="0" xfId="0" applyFont="1"/>
    <xf numFmtId="0" fontId="34" fillId="0" borderId="0" xfId="0" applyFont="1"/>
    <xf numFmtId="0" fontId="1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6" fillId="0" borderId="0" xfId="0" applyFont="1"/>
    <xf numFmtId="0" fontId="14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16" fillId="0" borderId="4" xfId="0" applyFont="1" applyBorder="1" applyAlignment="1" applyProtection="1">
      <alignment horizontal="left"/>
      <protection locked="0"/>
    </xf>
    <xf numFmtId="49" fontId="25" fillId="0" borderId="1" xfId="0" applyNumberFormat="1" applyFont="1" applyBorder="1" applyAlignment="1" applyProtection="1">
      <alignment horizontal="left"/>
      <protection locked="0"/>
    </xf>
    <xf numFmtId="0" fontId="16" fillId="0" borderId="4" xfId="0" applyFont="1" applyBorder="1" applyAlignment="1">
      <alignment horizontal="left"/>
    </xf>
    <xf numFmtId="0" fontId="15" fillId="0" borderId="2" xfId="0" applyFont="1" applyBorder="1"/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vertical="center" wrapText="1"/>
      <protection locked="0"/>
    </xf>
    <xf numFmtId="49" fontId="19" fillId="0" borderId="1" xfId="0" applyNumberFormat="1" applyFont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right" vertical="center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 shrinkToFit="1"/>
      <protection locked="0"/>
    </xf>
    <xf numFmtId="49" fontId="21" fillId="0" borderId="6" xfId="0" applyNumberFormat="1" applyFont="1" applyBorder="1" applyProtection="1">
      <protection locked="0"/>
    </xf>
    <xf numFmtId="0" fontId="0" fillId="0" borderId="7" xfId="0" applyBorder="1"/>
    <xf numFmtId="0" fontId="1" fillId="0" borderId="8" xfId="0" applyFont="1" applyBorder="1" applyAlignment="1">
      <alignment vertical="top" wrapText="1"/>
    </xf>
    <xf numFmtId="0" fontId="19" fillId="0" borderId="7" xfId="0" applyFont="1" applyBorder="1"/>
    <xf numFmtId="49" fontId="21" fillId="0" borderId="3" xfId="0" applyNumberFormat="1" applyFont="1" applyBorder="1"/>
    <xf numFmtId="0" fontId="0" fillId="0" borderId="9" xfId="0" applyBorder="1"/>
    <xf numFmtId="0" fontId="0" fillId="0" borderId="0" xfId="0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locked="0"/>
    </xf>
    <xf numFmtId="0" fontId="12" fillId="0" borderId="0" xfId="4" applyFont="1" applyAlignment="1">
      <alignment vertical="center"/>
    </xf>
    <xf numFmtId="0" fontId="6" fillId="0" borderId="0" xfId="4" applyAlignment="1">
      <alignment vertical="center"/>
    </xf>
    <xf numFmtId="0" fontId="35" fillId="0" borderId="0" xfId="4" applyFont="1" applyAlignment="1">
      <alignment vertical="center"/>
    </xf>
    <xf numFmtId="0" fontId="12" fillId="0" borderId="0" xfId="4" applyFont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5" fillId="0" borderId="0" xfId="0" applyFont="1"/>
    <xf numFmtId="0" fontId="15" fillId="0" borderId="7" xfId="0" applyFont="1" applyBorder="1"/>
    <xf numFmtId="0" fontId="12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7" xfId="0" applyFont="1" applyBorder="1" applyAlignment="1">
      <alignment horizontal="left"/>
    </xf>
    <xf numFmtId="0" fontId="0" fillId="0" borderId="0" xfId="0"/>
    <xf numFmtId="0" fontId="0" fillId="0" borderId="7" xfId="0" applyBorder="1"/>
    <xf numFmtId="49" fontId="14" fillId="0" borderId="13" xfId="0" applyNumberFormat="1" applyFont="1" applyBorder="1" applyAlignment="1" applyProtection="1">
      <alignment horizontal="center"/>
      <protection locked="0"/>
    </xf>
    <xf numFmtId="49" fontId="14" fillId="0" borderId="5" xfId="0" applyNumberFormat="1" applyFont="1" applyBorder="1" applyAlignment="1" applyProtection="1">
      <alignment horizontal="center"/>
      <protection locked="0"/>
    </xf>
    <xf numFmtId="49" fontId="16" fillId="0" borderId="3" xfId="0" applyNumberFormat="1" applyFont="1" applyBorder="1" applyAlignment="1" applyProtection="1">
      <alignment horizontal="left"/>
      <protection locked="0"/>
    </xf>
    <xf numFmtId="49" fontId="16" fillId="0" borderId="4" xfId="0" applyNumberFormat="1" applyFont="1" applyBorder="1" applyAlignment="1" applyProtection="1">
      <alignment horizontal="left"/>
      <protection locked="0"/>
    </xf>
    <xf numFmtId="49" fontId="14" fillId="0" borderId="3" xfId="0" applyNumberFormat="1" applyFont="1" applyBorder="1" applyAlignment="1" applyProtection="1">
      <alignment horizontal="left"/>
      <protection locked="0"/>
    </xf>
    <xf numFmtId="49" fontId="14" fillId="0" borderId="4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 applyProtection="1">
      <alignment horizontal="left"/>
      <protection locked="0"/>
    </xf>
    <xf numFmtId="49" fontId="16" fillId="0" borderId="13" xfId="0" applyNumberFormat="1" applyFont="1" applyBorder="1" applyAlignment="1" applyProtection="1">
      <alignment horizontal="left"/>
      <protection locked="0"/>
    </xf>
    <xf numFmtId="49" fontId="16" fillId="0" borderId="5" xfId="0" applyNumberFormat="1" applyFont="1" applyBorder="1" applyAlignment="1" applyProtection="1">
      <alignment horizontal="left"/>
      <protection locked="0"/>
    </xf>
    <xf numFmtId="0" fontId="39" fillId="0" borderId="0" xfId="0" applyFont="1" applyAlignment="1">
      <alignment horizontal="center"/>
    </xf>
    <xf numFmtId="49" fontId="42" fillId="0" borderId="3" xfId="3" applyNumberFormat="1" applyFill="1" applyBorder="1" applyAlignment="1" applyProtection="1">
      <alignment horizontal="left"/>
      <protection locked="0"/>
    </xf>
    <xf numFmtId="49" fontId="2" fillId="0" borderId="13" xfId="0" applyNumberFormat="1" applyFont="1" applyBorder="1" applyAlignment="1" applyProtection="1">
      <alignment horizontal="left"/>
      <protection locked="0"/>
    </xf>
    <xf numFmtId="0" fontId="15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15" fillId="0" borderId="13" xfId="0" applyNumberFormat="1" applyFont="1" applyBorder="1" applyAlignment="1" applyProtection="1">
      <alignment horizontal="left"/>
      <protection locked="0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49" fontId="16" fillId="0" borderId="2" xfId="0" applyNumberFormat="1" applyFont="1" applyBorder="1" applyAlignment="1" applyProtection="1">
      <alignment horizontal="left" vertical="top" wrapText="1" shrinkToFit="1"/>
      <protection locked="0"/>
    </xf>
    <xf numFmtId="49" fontId="16" fillId="0" borderId="0" xfId="0" applyNumberFormat="1" applyFont="1" applyAlignment="1" applyProtection="1">
      <alignment horizontal="left" vertical="top" wrapText="1" shrinkToFit="1"/>
      <protection locked="0"/>
    </xf>
    <xf numFmtId="49" fontId="16" fillId="0" borderId="7" xfId="0" applyNumberFormat="1" applyFont="1" applyBorder="1" applyAlignment="1" applyProtection="1">
      <alignment horizontal="left" vertical="top" wrapText="1" shrinkToFit="1"/>
      <protection locked="0"/>
    </xf>
    <xf numFmtId="49" fontId="16" fillId="0" borderId="10" xfId="0" applyNumberFormat="1" applyFont="1" applyBorder="1" applyAlignment="1" applyProtection="1">
      <alignment horizontal="left" vertical="top" wrapText="1" shrinkToFit="1"/>
      <protection locked="0"/>
    </xf>
    <xf numFmtId="49" fontId="16" fillId="0" borderId="11" xfId="0" applyNumberFormat="1" applyFont="1" applyBorder="1" applyAlignment="1" applyProtection="1">
      <alignment horizontal="left" vertical="top" wrapText="1" shrinkToFit="1"/>
      <protection locked="0"/>
    </xf>
    <xf numFmtId="49" fontId="16" fillId="0" borderId="12" xfId="0" applyNumberFormat="1" applyFont="1" applyBorder="1" applyAlignment="1" applyProtection="1">
      <alignment horizontal="left" vertical="top" wrapText="1" shrinkToFit="1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49" fontId="14" fillId="0" borderId="13" xfId="0" applyNumberFormat="1" applyFont="1" applyBorder="1" applyAlignment="1" applyProtection="1">
      <alignment horizontal="left"/>
      <protection locked="0"/>
    </xf>
    <xf numFmtId="49" fontId="14" fillId="0" borderId="5" xfId="0" applyNumberFormat="1" applyFont="1" applyBorder="1" applyAlignment="1" applyProtection="1">
      <alignment horizontal="left"/>
      <protection locked="0"/>
    </xf>
    <xf numFmtId="0" fontId="15" fillId="0" borderId="2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8" fillId="0" borderId="0" xfId="0" applyFont="1" applyAlignment="1">
      <alignment horizontal="center"/>
    </xf>
    <xf numFmtId="0" fontId="15" fillId="0" borderId="18" xfId="0" applyFont="1" applyBorder="1" applyAlignment="1">
      <alignment horizontal="left" wrapText="1"/>
    </xf>
    <xf numFmtId="0" fontId="15" fillId="0" borderId="14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22" fillId="2" borderId="6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0" fontId="22" fillId="2" borderId="9" xfId="0" applyFont="1" applyFill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9" fillId="3" borderId="14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19" fillId="3" borderId="18" xfId="0" applyFont="1" applyFill="1" applyBorder="1" applyAlignment="1">
      <alignment vertical="top" wrapText="1"/>
    </xf>
    <xf numFmtId="0" fontId="19" fillId="3" borderId="14" xfId="0" applyFont="1" applyFill="1" applyBorder="1" applyAlignment="1">
      <alignment vertical="top" wrapText="1"/>
    </xf>
    <xf numFmtId="0" fontId="19" fillId="3" borderId="2" xfId="0" applyFont="1" applyFill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19" fillId="3" borderId="13" xfId="0" applyFont="1" applyFill="1" applyBorder="1" applyAlignment="1">
      <alignment horizontal="left" vertical="top" wrapText="1"/>
    </xf>
    <xf numFmtId="0" fontId="19" fillId="3" borderId="13" xfId="0" applyFont="1" applyFill="1" applyBorder="1" applyAlignment="1">
      <alignment horizontal="left" vertical="top"/>
    </xf>
    <xf numFmtId="0" fontId="19" fillId="3" borderId="19" xfId="0" applyFont="1" applyFill="1" applyBorder="1" applyAlignment="1">
      <alignment horizontal="left" vertical="top" wrapText="1"/>
    </xf>
    <xf numFmtId="0" fontId="43" fillId="0" borderId="15" xfId="3" applyFont="1" applyBorder="1" applyAlignment="1" applyProtection="1">
      <alignment horizontal="left" indent="3"/>
      <protection locked="0"/>
    </xf>
    <xf numFmtId="0" fontId="43" fillId="0" borderId="16" xfId="3" applyFont="1" applyBorder="1" applyAlignment="1" applyProtection="1">
      <alignment horizontal="left" indent="3"/>
      <protection locked="0"/>
    </xf>
    <xf numFmtId="0" fontId="43" fillId="0" borderId="16" xfId="3" applyFont="1" applyBorder="1" applyAlignment="1" applyProtection="1">
      <alignment horizontal="left" indent="3"/>
      <protection locked="0"/>
    </xf>
    <xf numFmtId="0" fontId="2" fillId="0" borderId="16" xfId="0" applyFont="1" applyBorder="1"/>
  </cellXfs>
  <cellStyles count="5">
    <cellStyle name="Besuchter Hyperlink" xfId="1" xr:uid="{00000000-0005-0000-0000-000000000000}"/>
    <cellStyle name="Hyperlink" xfId="2" xr:uid="{00000000-0005-0000-0000-000001000000}"/>
    <cellStyle name="ハイパーリンク" xfId="3" builtinId="8" customBuiltin="1"/>
    <cellStyle name="標準" xfId="0" builtinId="0"/>
    <cellStyle name="標準 2" xfId="4" xr:uid="{00000000-0005-0000-0000-000004000000}"/>
  </cellStyles>
  <dxfs count="34"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2</xdr:col>
      <xdr:colOff>733425</xdr:colOff>
      <xdr:row>3</xdr:row>
      <xdr:rowOff>200025</xdr:rowOff>
    </xdr:to>
    <xdr:pic>
      <xdr:nvPicPr>
        <xdr:cNvPr id="1241" name="図 2" descr="image00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238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</xdr:row>
      <xdr:rowOff>66675</xdr:rowOff>
    </xdr:from>
    <xdr:to>
      <xdr:col>9</xdr:col>
      <xdr:colOff>609600</xdr:colOff>
      <xdr:row>3</xdr:row>
      <xdr:rowOff>76200</xdr:rowOff>
    </xdr:to>
    <xdr:pic>
      <xdr:nvPicPr>
        <xdr:cNvPr id="3220" name="図 2" descr="image002">
          <a:extLst>
            <a:ext uri="{FF2B5EF4-FFF2-40B4-BE49-F238E27FC236}">
              <a16:creationId xmlns:a16="http://schemas.microsoft.com/office/drawing/2014/main" id="{00000000-0008-0000-0100-00009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66675"/>
          <a:ext cx="1628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finsgenomics.jp/jp/contact/contact/tel/" TargetMode="External"/><Relationship Id="rId1" Type="http://schemas.openxmlformats.org/officeDocument/2006/relationships/hyperlink" Target="https://eurofinsgenomics.jp/jp/contact/order-for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18"/>
  <sheetViews>
    <sheetView showGridLines="0" tabSelected="1" topLeftCell="A2" zoomScale="85" workbookViewId="0">
      <selection activeCell="B7" sqref="B7:D7"/>
    </sheetView>
  </sheetViews>
  <sheetFormatPr defaultRowHeight="12.5"/>
  <cols>
    <col min="1" max="1" width="18.54296875" customWidth="1"/>
    <col min="2" max="2" width="4.26953125" customWidth="1"/>
    <col min="3" max="3" width="20.7265625" customWidth="1"/>
    <col min="4" max="4" width="50.26953125" customWidth="1"/>
    <col min="5" max="5" width="18.453125" customWidth="1"/>
    <col min="6" max="6" width="4.453125" customWidth="1"/>
    <col min="7" max="7" width="20.7265625" customWidth="1"/>
    <col min="8" max="8" width="50.1796875" customWidth="1"/>
    <col min="9" max="12" width="9.1796875" style="40"/>
    <col min="13" max="13" width="10.26953125" style="40" bestFit="1" customWidth="1"/>
    <col min="14" max="14" width="41.81640625" style="40" bestFit="1" customWidth="1"/>
    <col min="15" max="17" width="9.1796875" style="40"/>
    <col min="27" max="27" width="10" hidden="1" customWidth="1"/>
    <col min="28" max="28" width="53.1796875" hidden="1" customWidth="1"/>
  </cols>
  <sheetData>
    <row r="1" spans="1:28" s="30" customFormat="1" hidden="1">
      <c r="A1" s="30" t="s">
        <v>133</v>
      </c>
      <c r="I1" s="38"/>
      <c r="J1" s="38"/>
      <c r="K1" s="38"/>
      <c r="L1" s="38"/>
      <c r="M1" s="38"/>
      <c r="N1" s="38"/>
      <c r="O1" s="38"/>
      <c r="P1" s="38"/>
      <c r="Q1" s="38"/>
      <c r="AA1" s="32" t="s">
        <v>184</v>
      </c>
      <c r="AB1" s="32" t="s">
        <v>186</v>
      </c>
    </row>
    <row r="2" spans="1:28" ht="12" customHeight="1">
      <c r="B2" s="8"/>
      <c r="C2" s="8"/>
      <c r="D2" s="2"/>
      <c r="E2" s="2"/>
      <c r="F2" s="2"/>
      <c r="G2" s="2"/>
      <c r="H2" t="s">
        <v>627</v>
      </c>
      <c r="I2" s="39"/>
      <c r="J2" s="39"/>
      <c r="K2" s="39"/>
      <c r="L2" s="39"/>
      <c r="M2" s="39"/>
      <c r="N2" s="39"/>
      <c r="O2" s="39"/>
      <c r="P2" s="39"/>
      <c r="Q2" s="39"/>
      <c r="AA2" s="31" t="s">
        <v>137</v>
      </c>
      <c r="AB2" s="69" t="s">
        <v>566</v>
      </c>
    </row>
    <row r="3" spans="1:28" ht="20">
      <c r="D3" s="116" t="s">
        <v>201</v>
      </c>
      <c r="E3" s="116"/>
      <c r="F3" s="116"/>
      <c r="H3" s="3"/>
      <c r="I3" s="39"/>
      <c r="J3" s="39"/>
      <c r="K3" s="39"/>
      <c r="L3" s="39"/>
      <c r="M3" s="39"/>
      <c r="N3" s="39"/>
      <c r="O3" s="39"/>
      <c r="P3" s="39"/>
      <c r="Q3" s="39"/>
      <c r="AA3" s="31" t="s">
        <v>138</v>
      </c>
      <c r="AB3" s="69" t="s">
        <v>209</v>
      </c>
    </row>
    <row r="4" spans="1:28" ht="17.25" customHeight="1" thickBot="1">
      <c r="G4" s="1"/>
      <c r="H4" s="4"/>
      <c r="I4" s="39"/>
      <c r="J4" s="39"/>
      <c r="K4" s="39"/>
      <c r="L4" s="39"/>
      <c r="M4" s="39"/>
      <c r="N4" s="39"/>
      <c r="O4" s="39"/>
      <c r="P4" s="39"/>
      <c r="Q4" s="39"/>
      <c r="AA4" s="31" t="s">
        <v>139</v>
      </c>
      <c r="AB4" s="69" t="s">
        <v>210</v>
      </c>
    </row>
    <row r="5" spans="1:28" ht="19.5" customHeight="1" thickBot="1">
      <c r="A5" s="137" t="s">
        <v>628</v>
      </c>
      <c r="B5" s="138"/>
      <c r="C5" s="138"/>
      <c r="D5" s="139" t="s">
        <v>629</v>
      </c>
      <c r="E5" s="140"/>
      <c r="F5" s="73"/>
      <c r="G5" s="73"/>
      <c r="H5" s="74"/>
      <c r="I5" s="39"/>
      <c r="J5" s="39"/>
      <c r="K5" s="39"/>
      <c r="L5" s="39"/>
      <c r="M5" s="39"/>
      <c r="N5" s="39"/>
      <c r="O5" s="39"/>
      <c r="P5" s="39"/>
      <c r="Q5" s="39"/>
      <c r="AA5" s="31" t="s">
        <v>140</v>
      </c>
      <c r="AB5" s="69" t="s">
        <v>211</v>
      </c>
    </row>
    <row r="6" spans="1:28" ht="27" customHeight="1">
      <c r="A6" s="120" t="s">
        <v>113</v>
      </c>
      <c r="B6" s="118"/>
      <c r="C6" s="118"/>
      <c r="D6" s="119"/>
      <c r="E6" s="117" t="s">
        <v>195</v>
      </c>
      <c r="F6" s="118"/>
      <c r="G6" s="118"/>
      <c r="H6" s="119"/>
      <c r="I6" s="39"/>
      <c r="J6" s="39"/>
      <c r="K6" s="39"/>
      <c r="L6" s="39"/>
      <c r="M6" s="39"/>
      <c r="N6" s="39"/>
      <c r="O6" s="39"/>
      <c r="P6" s="39"/>
      <c r="Q6" s="39"/>
      <c r="AA6" s="31" t="s">
        <v>141</v>
      </c>
      <c r="AB6" s="70" t="s">
        <v>212</v>
      </c>
    </row>
    <row r="7" spans="1:28" ht="22" customHeight="1">
      <c r="A7" s="18" t="s">
        <v>105</v>
      </c>
      <c r="B7" s="89"/>
      <c r="C7" s="89"/>
      <c r="D7" s="90"/>
      <c r="E7" s="18" t="s">
        <v>105</v>
      </c>
      <c r="F7" s="89"/>
      <c r="G7" s="89"/>
      <c r="H7" s="90"/>
      <c r="I7" s="39"/>
      <c r="J7" s="39"/>
      <c r="K7" s="39"/>
      <c r="L7" s="39"/>
      <c r="M7" s="39"/>
      <c r="N7" s="39"/>
      <c r="O7" s="39"/>
      <c r="P7" s="39"/>
      <c r="Q7" s="39"/>
      <c r="AA7" s="31" t="s">
        <v>142</v>
      </c>
      <c r="AB7" s="70" t="s">
        <v>213</v>
      </c>
    </row>
    <row r="8" spans="1:28" ht="22" customHeight="1">
      <c r="A8" s="18" t="s">
        <v>106</v>
      </c>
      <c r="B8" s="84"/>
      <c r="C8" s="84"/>
      <c r="D8" s="85"/>
      <c r="E8" s="18" t="s">
        <v>106</v>
      </c>
      <c r="F8" s="84"/>
      <c r="G8" s="84"/>
      <c r="H8" s="85"/>
      <c r="I8" s="39"/>
      <c r="J8" s="39"/>
      <c r="K8" s="39"/>
      <c r="L8" s="39"/>
      <c r="M8" s="39"/>
      <c r="N8" s="39"/>
      <c r="O8" s="39"/>
      <c r="P8" s="39"/>
      <c r="Q8" s="39"/>
      <c r="AA8" s="31" t="s">
        <v>143</v>
      </c>
      <c r="AB8" s="70" t="s">
        <v>567</v>
      </c>
    </row>
    <row r="9" spans="1:28" ht="22" customHeight="1">
      <c r="A9" s="19" t="s">
        <v>2</v>
      </c>
      <c r="B9" s="84"/>
      <c r="C9" s="84"/>
      <c r="D9" s="85"/>
      <c r="E9" s="19" t="s">
        <v>2</v>
      </c>
      <c r="F9" s="84"/>
      <c r="G9" s="84"/>
      <c r="H9" s="85"/>
      <c r="I9" s="39"/>
      <c r="J9" s="39"/>
      <c r="K9" s="39"/>
      <c r="L9" s="39"/>
      <c r="M9" s="39"/>
      <c r="N9" s="39"/>
      <c r="O9" s="39"/>
      <c r="P9" s="39"/>
      <c r="Q9" s="39"/>
      <c r="AA9" s="31" t="s">
        <v>144</v>
      </c>
      <c r="AB9" s="70" t="s">
        <v>214</v>
      </c>
    </row>
    <row r="10" spans="1:28" ht="22" customHeight="1">
      <c r="A10" s="19" t="s">
        <v>134</v>
      </c>
      <c r="B10" s="33" t="s">
        <v>135</v>
      </c>
      <c r="C10" s="34"/>
      <c r="D10" s="35"/>
      <c r="E10" s="19" t="s">
        <v>134</v>
      </c>
      <c r="F10" s="33" t="s">
        <v>135</v>
      </c>
      <c r="G10" s="34"/>
      <c r="H10" s="35"/>
      <c r="I10" s="39"/>
      <c r="J10" s="39"/>
      <c r="K10" s="39"/>
      <c r="L10" s="39"/>
      <c r="M10" s="39"/>
      <c r="N10" s="39"/>
      <c r="O10" s="39"/>
      <c r="P10" s="39"/>
      <c r="Q10" s="39"/>
      <c r="AA10" s="31" t="s">
        <v>145</v>
      </c>
      <c r="AB10" s="70" t="s">
        <v>215</v>
      </c>
    </row>
    <row r="11" spans="1:28" ht="22" customHeight="1">
      <c r="A11" s="18" t="s">
        <v>136</v>
      </c>
      <c r="B11" s="84"/>
      <c r="C11" s="84"/>
      <c r="D11" s="51"/>
      <c r="E11" s="18" t="s">
        <v>136</v>
      </c>
      <c r="F11" s="84"/>
      <c r="G11" s="84"/>
      <c r="H11" s="49"/>
      <c r="I11" s="39"/>
      <c r="J11" s="39"/>
      <c r="K11" s="39"/>
      <c r="L11" s="39"/>
      <c r="M11" s="39"/>
      <c r="N11" s="39"/>
      <c r="O11" s="39"/>
      <c r="P11" s="39"/>
      <c r="Q11" s="39"/>
      <c r="AA11" s="31" t="s">
        <v>146</v>
      </c>
      <c r="AB11" s="69" t="s">
        <v>216</v>
      </c>
    </row>
    <row r="12" spans="1:28" ht="22" customHeight="1">
      <c r="A12" s="18" t="s">
        <v>185</v>
      </c>
      <c r="B12" s="84"/>
      <c r="C12" s="84"/>
      <c r="D12" s="85"/>
      <c r="E12" s="18" t="s">
        <v>185</v>
      </c>
      <c r="F12" s="84"/>
      <c r="G12" s="84"/>
      <c r="H12" s="85"/>
      <c r="I12" s="39"/>
      <c r="J12" s="39"/>
      <c r="K12" s="39"/>
      <c r="L12" s="39"/>
      <c r="M12" s="39"/>
      <c r="N12" s="39"/>
      <c r="O12" s="39"/>
      <c r="P12" s="39"/>
      <c r="Q12" s="39"/>
      <c r="AA12" s="31" t="s">
        <v>147</v>
      </c>
      <c r="AB12" s="70" t="s">
        <v>217</v>
      </c>
    </row>
    <row r="13" spans="1:28" ht="22" customHeight="1">
      <c r="A13" s="18" t="s">
        <v>107</v>
      </c>
      <c r="B13" s="84"/>
      <c r="C13" s="84"/>
      <c r="D13" s="85"/>
      <c r="E13" s="18" t="s">
        <v>107</v>
      </c>
      <c r="F13" s="84"/>
      <c r="G13" s="84"/>
      <c r="H13" s="85"/>
      <c r="I13" s="39"/>
      <c r="J13" s="39"/>
      <c r="K13" s="39"/>
      <c r="L13" s="39"/>
      <c r="M13" s="39"/>
      <c r="N13" s="39"/>
      <c r="O13" s="39"/>
      <c r="P13" s="39"/>
      <c r="Q13" s="39"/>
      <c r="AA13" s="31" t="s">
        <v>148</v>
      </c>
      <c r="AB13" s="70" t="s">
        <v>218</v>
      </c>
    </row>
    <row r="14" spans="1:28" ht="22" customHeight="1">
      <c r="A14" s="18" t="s">
        <v>3</v>
      </c>
      <c r="B14" s="84"/>
      <c r="C14" s="84"/>
      <c r="D14" s="85"/>
      <c r="E14" s="18" t="s">
        <v>3</v>
      </c>
      <c r="F14" s="84"/>
      <c r="G14" s="84"/>
      <c r="H14" s="85"/>
      <c r="I14" s="39"/>
      <c r="J14" s="39"/>
      <c r="K14" s="39"/>
      <c r="L14" s="39"/>
      <c r="M14" s="39"/>
      <c r="N14" s="39"/>
      <c r="O14" s="39"/>
      <c r="P14" s="39"/>
      <c r="Q14" s="39"/>
      <c r="AA14" s="31" t="s">
        <v>149</v>
      </c>
      <c r="AB14" s="70" t="s">
        <v>219</v>
      </c>
    </row>
    <row r="15" spans="1:28" ht="22" customHeight="1">
      <c r="A15" s="20" t="s">
        <v>114</v>
      </c>
      <c r="B15" s="92"/>
      <c r="C15" s="84"/>
      <c r="D15" s="85"/>
      <c r="E15" s="20" t="s">
        <v>114</v>
      </c>
      <c r="F15" s="84"/>
      <c r="G15" s="84"/>
      <c r="H15" s="85"/>
      <c r="I15" s="39"/>
      <c r="J15" s="39"/>
      <c r="K15" s="39"/>
      <c r="L15" s="39"/>
      <c r="M15" s="39"/>
      <c r="N15" s="39"/>
      <c r="O15" s="39"/>
      <c r="P15" s="39"/>
      <c r="Q15" s="39"/>
      <c r="AA15" s="31" t="s">
        <v>150</v>
      </c>
      <c r="AB15" s="70" t="s">
        <v>220</v>
      </c>
    </row>
    <row r="16" spans="1:28" ht="22" customHeight="1">
      <c r="A16" s="113"/>
      <c r="B16" s="114"/>
      <c r="C16" s="114"/>
      <c r="D16" s="115"/>
      <c r="E16" s="113"/>
      <c r="F16" s="114"/>
      <c r="G16" s="114"/>
      <c r="H16" s="115"/>
      <c r="I16" s="31"/>
      <c r="AA16" s="31" t="s">
        <v>151</v>
      </c>
      <c r="AB16" s="70" t="s">
        <v>221</v>
      </c>
    </row>
    <row r="17" spans="1:28" ht="27.75" customHeight="1">
      <c r="A17" s="110" t="s">
        <v>117</v>
      </c>
      <c r="B17" s="111"/>
      <c r="C17" s="111"/>
      <c r="D17" s="112"/>
      <c r="E17" s="110" t="s">
        <v>119</v>
      </c>
      <c r="F17" s="111"/>
      <c r="G17" s="111"/>
      <c r="H17" s="112"/>
      <c r="AA17" s="31" t="s">
        <v>152</v>
      </c>
      <c r="AB17" s="70" t="s">
        <v>222</v>
      </c>
    </row>
    <row r="18" spans="1:28" ht="22" customHeight="1">
      <c r="A18" s="21" t="s">
        <v>115</v>
      </c>
      <c r="B18" s="107" t="s">
        <v>132</v>
      </c>
      <c r="C18" s="107"/>
      <c r="D18" s="36"/>
      <c r="E18" s="18" t="s">
        <v>116</v>
      </c>
      <c r="F18" s="108" t="s">
        <v>205</v>
      </c>
      <c r="G18" s="108"/>
      <c r="H18" s="109"/>
      <c r="AA18" s="31" t="s">
        <v>153</v>
      </c>
      <c r="AB18" s="70" t="s">
        <v>223</v>
      </c>
    </row>
    <row r="19" spans="1:28" ht="22" customHeight="1">
      <c r="A19" s="18" t="s">
        <v>105</v>
      </c>
      <c r="B19" s="89"/>
      <c r="C19" s="89"/>
      <c r="D19" s="90"/>
      <c r="E19" s="77" t="s">
        <v>118</v>
      </c>
      <c r="F19" s="78"/>
      <c r="G19" s="78"/>
      <c r="H19" s="79"/>
      <c r="AA19" s="31" t="s">
        <v>154</v>
      </c>
      <c r="AB19" s="70" t="s">
        <v>224</v>
      </c>
    </row>
    <row r="20" spans="1:28" ht="22" customHeight="1">
      <c r="A20" s="18" t="s">
        <v>106</v>
      </c>
      <c r="B20" s="84"/>
      <c r="C20" s="84"/>
      <c r="D20" s="85"/>
      <c r="E20" s="20"/>
      <c r="F20" s="82"/>
      <c r="G20" s="82"/>
      <c r="H20" s="83"/>
      <c r="AA20" s="31" t="s">
        <v>155</v>
      </c>
      <c r="AB20" s="70" t="s">
        <v>225</v>
      </c>
    </row>
    <row r="21" spans="1:28" ht="22" customHeight="1">
      <c r="A21" s="19" t="s">
        <v>2</v>
      </c>
      <c r="B21" s="84"/>
      <c r="C21" s="84"/>
      <c r="D21" s="85"/>
      <c r="E21" s="18" t="s">
        <v>3</v>
      </c>
      <c r="F21" s="84"/>
      <c r="G21" s="84"/>
      <c r="H21" s="85"/>
      <c r="AA21" s="31" t="s">
        <v>156</v>
      </c>
      <c r="AB21" s="71" t="s">
        <v>226</v>
      </c>
    </row>
    <row r="22" spans="1:28" ht="22" customHeight="1">
      <c r="A22" s="19" t="s">
        <v>134</v>
      </c>
      <c r="B22" s="33" t="s">
        <v>135</v>
      </c>
      <c r="C22" s="34"/>
      <c r="D22" s="35"/>
      <c r="E22" s="18" t="s">
        <v>4</v>
      </c>
      <c r="F22" s="86"/>
      <c r="G22" s="86"/>
      <c r="H22" s="87"/>
      <c r="AA22" s="31" t="s">
        <v>157</v>
      </c>
      <c r="AB22" s="71" t="s">
        <v>227</v>
      </c>
    </row>
    <row r="23" spans="1:28" ht="22" customHeight="1">
      <c r="A23" s="18" t="s">
        <v>136</v>
      </c>
      <c r="B23" s="84"/>
      <c r="C23" s="84"/>
      <c r="D23" s="51"/>
      <c r="E23" s="18" t="s">
        <v>130</v>
      </c>
      <c r="F23" s="88" t="s">
        <v>131</v>
      </c>
      <c r="G23" s="88"/>
      <c r="H23" s="37"/>
      <c r="I23" s="31"/>
      <c r="AA23" s="31" t="s">
        <v>158</v>
      </c>
      <c r="AB23" s="70" t="s">
        <v>568</v>
      </c>
    </row>
    <row r="24" spans="1:28" ht="22" customHeight="1">
      <c r="A24" s="18" t="s">
        <v>185</v>
      </c>
      <c r="B24" s="84"/>
      <c r="C24" s="84"/>
      <c r="D24" s="85"/>
      <c r="E24" s="18" t="s">
        <v>108</v>
      </c>
      <c r="F24" s="84" t="str">
        <f>IF(F23="キット利用","ご記入ください。","")</f>
        <v/>
      </c>
      <c r="G24" s="84"/>
      <c r="H24" s="85"/>
      <c r="AA24" s="31" t="s">
        <v>159</v>
      </c>
      <c r="AB24" s="70" t="s">
        <v>228</v>
      </c>
    </row>
    <row r="25" spans="1:28" ht="22" customHeight="1">
      <c r="A25" s="18" t="s">
        <v>107</v>
      </c>
      <c r="B25" s="84"/>
      <c r="C25" s="84"/>
      <c r="D25" s="85"/>
      <c r="E25" s="77"/>
      <c r="F25" s="80"/>
      <c r="G25" s="80"/>
      <c r="H25" s="81"/>
      <c r="AA25" s="31" t="s">
        <v>160</v>
      </c>
      <c r="AB25" s="70" t="s">
        <v>229</v>
      </c>
    </row>
    <row r="26" spans="1:28" ht="22" customHeight="1">
      <c r="A26" s="18" t="s">
        <v>3</v>
      </c>
      <c r="B26" s="84"/>
      <c r="C26" s="84"/>
      <c r="D26" s="85"/>
      <c r="E26" s="52" t="s">
        <v>196</v>
      </c>
      <c r="F26" s="75"/>
      <c r="G26" s="75"/>
      <c r="H26" s="76"/>
      <c r="AA26" s="31" t="s">
        <v>161</v>
      </c>
      <c r="AB26" s="70" t="s">
        <v>230</v>
      </c>
    </row>
    <row r="27" spans="1:28" ht="22" customHeight="1">
      <c r="A27" s="20" t="s">
        <v>114</v>
      </c>
      <c r="B27" s="92"/>
      <c r="C27" s="84"/>
      <c r="D27" s="85"/>
      <c r="E27" s="101"/>
      <c r="F27" s="102"/>
      <c r="G27" s="102"/>
      <c r="H27" s="103"/>
      <c r="AA27" s="31" t="s">
        <v>162</v>
      </c>
      <c r="AB27" s="70" t="s">
        <v>231</v>
      </c>
    </row>
    <row r="28" spans="1:28" ht="22" customHeight="1" thickBot="1">
      <c r="A28" s="98"/>
      <c r="B28" s="99"/>
      <c r="C28" s="99"/>
      <c r="D28" s="100"/>
      <c r="E28" s="104"/>
      <c r="F28" s="105"/>
      <c r="G28" s="105"/>
      <c r="H28" s="106"/>
      <c r="AA28" s="31" t="s">
        <v>163</v>
      </c>
      <c r="AB28" s="70" t="s">
        <v>232</v>
      </c>
    </row>
    <row r="29" spans="1:28" ht="22" customHeight="1">
      <c r="A29" s="97"/>
      <c r="B29" s="97"/>
      <c r="C29" s="97"/>
      <c r="D29" s="97"/>
      <c r="E29" s="97"/>
      <c r="F29" s="97"/>
      <c r="G29" s="97"/>
      <c r="H29" s="97"/>
      <c r="AA29" s="31" t="s">
        <v>164</v>
      </c>
      <c r="AB29" s="70" t="s">
        <v>233</v>
      </c>
    </row>
    <row r="30" spans="1:28" ht="22" customHeight="1">
      <c r="A30" s="78" t="s">
        <v>5</v>
      </c>
      <c r="B30" s="78"/>
      <c r="C30" s="78"/>
      <c r="D30" s="78"/>
      <c r="E30" s="78" t="s">
        <v>112</v>
      </c>
      <c r="F30" s="78"/>
      <c r="G30" s="78"/>
      <c r="H30" s="78"/>
      <c r="AA30" s="31" t="s">
        <v>165</v>
      </c>
      <c r="AB30" s="70" t="s">
        <v>569</v>
      </c>
    </row>
    <row r="31" spans="1:28" ht="22" customHeight="1">
      <c r="A31" s="96" t="s">
        <v>187</v>
      </c>
      <c r="B31" s="96"/>
      <c r="C31" s="94"/>
      <c r="D31" s="94"/>
      <c r="E31" s="93" t="s">
        <v>564</v>
      </c>
      <c r="F31" s="93"/>
      <c r="G31" s="95"/>
      <c r="H31" s="95"/>
      <c r="I31" s="31"/>
      <c r="AA31" s="31" t="s">
        <v>166</v>
      </c>
      <c r="AB31" s="70" t="s">
        <v>234</v>
      </c>
    </row>
    <row r="32" spans="1:28" ht="22" customHeight="1">
      <c r="D32" s="44"/>
      <c r="F32" s="45"/>
      <c r="H32" s="46"/>
      <c r="AA32" s="31" t="s">
        <v>167</v>
      </c>
      <c r="AB32" s="70" t="s">
        <v>570</v>
      </c>
    </row>
    <row r="33" spans="1:28" s="10" customFormat="1" ht="25.5" customHeight="1">
      <c r="A33" s="9" t="s">
        <v>6</v>
      </c>
      <c r="B33" s="9"/>
      <c r="C33" s="9"/>
      <c r="D33" s="47"/>
      <c r="G33" s="48"/>
      <c r="AA33" s="31" t="s">
        <v>168</v>
      </c>
      <c r="AB33" s="70" t="s">
        <v>235</v>
      </c>
    </row>
    <row r="34" spans="1:28" ht="6.75" customHeight="1">
      <c r="A34" s="6"/>
      <c r="B34" s="6"/>
      <c r="C34" s="6"/>
      <c r="D34" s="5"/>
      <c r="F34" s="6"/>
      <c r="G34" s="5"/>
      <c r="H34" s="5"/>
      <c r="AA34" s="31" t="s">
        <v>169</v>
      </c>
      <c r="AB34" s="70" t="s">
        <v>236</v>
      </c>
    </row>
    <row r="35" spans="1:28">
      <c r="AA35" s="31" t="s">
        <v>170</v>
      </c>
      <c r="AB35" s="70" t="s">
        <v>571</v>
      </c>
    </row>
    <row r="36" spans="1:28" ht="24" customHeight="1">
      <c r="A36" s="8"/>
      <c r="B36" s="8"/>
      <c r="C36" s="8"/>
      <c r="D36" s="91" t="s">
        <v>202</v>
      </c>
      <c r="E36" s="91"/>
      <c r="F36" s="91"/>
      <c r="G36" s="91"/>
      <c r="H36" s="8"/>
      <c r="N36" s="41"/>
      <c r="AA36" s="31" t="s">
        <v>171</v>
      </c>
      <c r="AB36" s="70" t="s">
        <v>572</v>
      </c>
    </row>
    <row r="37" spans="1:28" ht="24" customHeight="1">
      <c r="A37" s="8"/>
      <c r="B37" s="8"/>
      <c r="C37" s="8"/>
      <c r="D37" s="91" t="s">
        <v>128</v>
      </c>
      <c r="E37" s="91"/>
      <c r="F37" s="91"/>
      <c r="G37" s="91"/>
      <c r="H37" s="8"/>
      <c r="AA37" s="31" t="s">
        <v>172</v>
      </c>
      <c r="AB37" s="70" t="s">
        <v>237</v>
      </c>
    </row>
    <row r="38" spans="1:28" ht="15.5">
      <c r="A38" s="8"/>
      <c r="B38" s="8"/>
      <c r="C38" s="8"/>
      <c r="D38" s="8"/>
      <c r="E38" s="8"/>
      <c r="F38" s="8"/>
      <c r="G38" s="8"/>
      <c r="H38" s="8"/>
      <c r="AA38" s="31" t="s">
        <v>173</v>
      </c>
      <c r="AB38" s="70" t="s">
        <v>238</v>
      </c>
    </row>
    <row r="39" spans="1:28" ht="15.5">
      <c r="A39" s="8"/>
      <c r="B39" s="8"/>
      <c r="C39" s="8"/>
      <c r="D39" s="8"/>
      <c r="E39" s="8"/>
      <c r="F39" s="8"/>
      <c r="G39" s="8"/>
      <c r="H39" s="8"/>
      <c r="AA39" s="31" t="s">
        <v>174</v>
      </c>
      <c r="AB39" s="70" t="s">
        <v>239</v>
      </c>
    </row>
    <row r="40" spans="1:28" ht="15.5">
      <c r="A40" s="8"/>
      <c r="B40" s="8"/>
      <c r="C40" s="8"/>
      <c r="D40" s="8"/>
      <c r="E40" s="8"/>
      <c r="F40" s="8"/>
      <c r="G40" s="8"/>
      <c r="H40" s="8"/>
      <c r="AA40" s="31" t="s">
        <v>175</v>
      </c>
      <c r="AB40" s="70" t="s">
        <v>240</v>
      </c>
    </row>
    <row r="41" spans="1:28" ht="15.5">
      <c r="A41" s="8"/>
      <c r="B41" s="8"/>
      <c r="C41" s="8"/>
      <c r="D41" s="8"/>
      <c r="E41" s="8"/>
      <c r="F41" s="8"/>
      <c r="G41" s="8"/>
      <c r="H41" s="8"/>
      <c r="AA41" s="31" t="s">
        <v>176</v>
      </c>
      <c r="AB41" s="70" t="s">
        <v>241</v>
      </c>
    </row>
    <row r="42" spans="1:28" ht="15.5">
      <c r="A42" s="8"/>
      <c r="B42" s="8"/>
      <c r="C42" s="8"/>
      <c r="D42" s="8"/>
      <c r="E42" s="8"/>
      <c r="F42" s="8"/>
      <c r="G42" s="8"/>
      <c r="H42" s="8"/>
      <c r="AA42" s="31" t="s">
        <v>177</v>
      </c>
      <c r="AB42" s="69" t="s">
        <v>242</v>
      </c>
    </row>
    <row r="43" spans="1:28" ht="15.5">
      <c r="A43" s="8"/>
      <c r="B43" s="8"/>
      <c r="C43" s="8"/>
      <c r="D43" s="8"/>
      <c r="E43" s="8"/>
      <c r="F43" s="8"/>
      <c r="G43" s="8"/>
      <c r="H43" s="8"/>
      <c r="AA43" s="31" t="s">
        <v>178</v>
      </c>
      <c r="AB43" s="70" t="s">
        <v>243</v>
      </c>
    </row>
    <row r="44" spans="1:28">
      <c r="AA44" s="31" t="s">
        <v>179</v>
      </c>
      <c r="AB44" s="70" t="s">
        <v>244</v>
      </c>
    </row>
    <row r="45" spans="1:28">
      <c r="AA45" s="31" t="s">
        <v>180</v>
      </c>
      <c r="AB45" s="70" t="s">
        <v>245</v>
      </c>
    </row>
    <row r="46" spans="1:28">
      <c r="AA46" s="31" t="s">
        <v>181</v>
      </c>
      <c r="AB46" s="70" t="s">
        <v>246</v>
      </c>
    </row>
    <row r="47" spans="1:28">
      <c r="AA47" s="31" t="s">
        <v>182</v>
      </c>
      <c r="AB47" s="70" t="s">
        <v>247</v>
      </c>
    </row>
    <row r="48" spans="1:28">
      <c r="AA48" s="31" t="s">
        <v>183</v>
      </c>
      <c r="AB48" s="70" t="s">
        <v>248</v>
      </c>
    </row>
    <row r="49" spans="9:28">
      <c r="AB49" s="70" t="s">
        <v>249</v>
      </c>
    </row>
    <row r="50" spans="9:28">
      <c r="AB50" s="70" t="s">
        <v>250</v>
      </c>
    </row>
    <row r="51" spans="9:28">
      <c r="AB51" s="70" t="s">
        <v>251</v>
      </c>
    </row>
    <row r="52" spans="9:28">
      <c r="AB52" s="70" t="s">
        <v>573</v>
      </c>
    </row>
    <row r="53" spans="9:28">
      <c r="AB53" s="70" t="s">
        <v>252</v>
      </c>
    </row>
    <row r="54" spans="9:28">
      <c r="AB54" s="69" t="s">
        <v>253</v>
      </c>
    </row>
    <row r="55" spans="9:28">
      <c r="AB55" s="69" t="s">
        <v>254</v>
      </c>
    </row>
    <row r="56" spans="9:28">
      <c r="AB56" s="70" t="s">
        <v>255</v>
      </c>
    </row>
    <row r="57" spans="9:28">
      <c r="O57" s="43"/>
      <c r="P57" s="43"/>
      <c r="Q57" s="43"/>
      <c r="AB57" s="70" t="s">
        <v>256</v>
      </c>
    </row>
    <row r="58" spans="9:28">
      <c r="I58" s="43"/>
      <c r="J58" s="43"/>
      <c r="K58" s="43"/>
      <c r="L58" s="43"/>
      <c r="M58" s="43"/>
      <c r="O58" s="43"/>
      <c r="P58" s="43"/>
      <c r="Q58" s="43"/>
      <c r="AB58" s="70" t="s">
        <v>257</v>
      </c>
    </row>
    <row r="59" spans="9:28">
      <c r="I59" s="43"/>
      <c r="J59" s="43"/>
      <c r="K59" s="43"/>
      <c r="L59" s="43"/>
      <c r="M59" s="43"/>
      <c r="O59" s="43"/>
      <c r="P59" s="43"/>
      <c r="Q59" s="43"/>
      <c r="AB59" s="70" t="s">
        <v>258</v>
      </c>
    </row>
    <row r="60" spans="9:28">
      <c r="I60" s="43"/>
      <c r="J60" s="43"/>
      <c r="K60" s="43"/>
      <c r="L60" s="43"/>
      <c r="M60" s="43"/>
      <c r="O60" s="43"/>
      <c r="P60" s="43"/>
      <c r="Q60" s="43"/>
      <c r="AB60" s="70" t="s">
        <v>259</v>
      </c>
    </row>
    <row r="61" spans="9:28">
      <c r="I61" s="43"/>
      <c r="J61" s="43"/>
      <c r="K61" s="43"/>
      <c r="L61" s="43"/>
      <c r="M61" s="43"/>
      <c r="O61" s="43"/>
      <c r="P61" s="43"/>
      <c r="Q61" s="43"/>
      <c r="AB61" s="70" t="s">
        <v>260</v>
      </c>
    </row>
    <row r="62" spans="9:28">
      <c r="I62" s="43"/>
      <c r="J62" s="43"/>
      <c r="K62" s="43"/>
      <c r="L62" s="43"/>
      <c r="M62" s="43"/>
      <c r="O62" s="43"/>
      <c r="P62" s="43"/>
      <c r="Q62" s="43"/>
      <c r="AB62" s="70" t="s">
        <v>261</v>
      </c>
    </row>
    <row r="63" spans="9:28">
      <c r="I63" s="43"/>
      <c r="J63" s="43"/>
      <c r="K63" s="43"/>
      <c r="L63" s="43"/>
      <c r="M63" s="43"/>
      <c r="O63" s="43"/>
      <c r="P63" s="43"/>
      <c r="Q63" s="43"/>
      <c r="AB63" s="70" t="s">
        <v>262</v>
      </c>
    </row>
    <row r="64" spans="9:28">
      <c r="I64" s="43"/>
      <c r="J64" s="43"/>
      <c r="K64" s="43"/>
      <c r="L64" s="43"/>
      <c r="M64" s="43"/>
      <c r="O64" s="43"/>
      <c r="P64" s="43"/>
      <c r="Q64" s="43"/>
      <c r="AB64" s="70" t="s">
        <v>263</v>
      </c>
    </row>
    <row r="65" spans="9:28">
      <c r="I65" s="43"/>
      <c r="J65" s="43"/>
      <c r="K65" s="43"/>
      <c r="L65" s="43"/>
      <c r="M65" s="43"/>
      <c r="O65" s="43"/>
      <c r="P65" s="43"/>
      <c r="Q65" s="43"/>
      <c r="AB65" s="70" t="s">
        <v>264</v>
      </c>
    </row>
    <row r="66" spans="9:28">
      <c r="I66" s="43"/>
      <c r="J66" s="43"/>
      <c r="K66" s="43"/>
      <c r="L66" s="43"/>
      <c r="M66" s="43"/>
      <c r="O66" s="43"/>
      <c r="P66" s="43"/>
      <c r="Q66" s="43"/>
      <c r="AB66" s="70" t="s">
        <v>265</v>
      </c>
    </row>
    <row r="67" spans="9:28">
      <c r="I67" s="43"/>
      <c r="J67" s="43"/>
      <c r="K67" s="43"/>
      <c r="L67" s="43"/>
      <c r="M67" s="43"/>
      <c r="O67" s="43"/>
      <c r="P67" s="43"/>
      <c r="Q67" s="43"/>
      <c r="AB67" s="70" t="s">
        <v>266</v>
      </c>
    </row>
    <row r="68" spans="9:28">
      <c r="I68" s="43"/>
      <c r="J68" s="43"/>
      <c r="K68" s="43"/>
      <c r="L68" s="43"/>
      <c r="M68" s="43"/>
      <c r="O68" s="43"/>
      <c r="P68" s="43"/>
      <c r="Q68" s="43"/>
      <c r="AB68" s="70" t="s">
        <v>267</v>
      </c>
    </row>
    <row r="69" spans="9:28">
      <c r="I69" s="43"/>
      <c r="J69" s="43"/>
      <c r="K69" s="43"/>
      <c r="L69" s="43"/>
      <c r="M69" s="43"/>
      <c r="O69" s="43"/>
      <c r="P69" s="43"/>
      <c r="Q69" s="43"/>
      <c r="AB69" s="70" t="s">
        <v>268</v>
      </c>
    </row>
    <row r="70" spans="9:28">
      <c r="I70" s="43"/>
      <c r="J70" s="43"/>
      <c r="K70" s="43"/>
      <c r="L70" s="43"/>
      <c r="M70" s="43"/>
      <c r="O70" s="43"/>
      <c r="P70" s="43"/>
      <c r="Q70" s="43"/>
      <c r="AB70" s="70" t="s">
        <v>269</v>
      </c>
    </row>
    <row r="71" spans="9:28">
      <c r="I71" s="43"/>
      <c r="J71" s="43"/>
      <c r="K71" s="43"/>
      <c r="L71" s="43"/>
      <c r="M71" s="43"/>
      <c r="O71" s="43"/>
      <c r="P71" s="43"/>
      <c r="Q71" s="43"/>
      <c r="AB71" s="70" t="s">
        <v>270</v>
      </c>
    </row>
    <row r="72" spans="9:28">
      <c r="I72" s="43"/>
      <c r="J72" s="43"/>
      <c r="K72" s="43"/>
      <c r="L72" s="43"/>
      <c r="M72" s="43"/>
      <c r="O72" s="43"/>
      <c r="P72" s="43"/>
      <c r="Q72" s="43"/>
      <c r="AB72" s="72" t="s">
        <v>271</v>
      </c>
    </row>
    <row r="73" spans="9:28">
      <c r="I73" s="43"/>
      <c r="J73" s="43"/>
      <c r="K73" s="43"/>
      <c r="L73" s="43"/>
      <c r="M73" s="43"/>
      <c r="O73" s="43"/>
      <c r="P73" s="43"/>
      <c r="Q73" s="43"/>
      <c r="AB73" s="70" t="s">
        <v>272</v>
      </c>
    </row>
    <row r="74" spans="9:28">
      <c r="I74" s="43"/>
      <c r="J74" s="43"/>
      <c r="K74" s="43"/>
      <c r="L74" s="43"/>
      <c r="M74" s="43"/>
      <c r="O74" s="43"/>
      <c r="P74" s="43"/>
      <c r="Q74" s="43"/>
      <c r="AB74" s="70" t="s">
        <v>273</v>
      </c>
    </row>
    <row r="75" spans="9:28">
      <c r="I75" s="43"/>
      <c r="J75" s="43"/>
      <c r="K75" s="43"/>
      <c r="L75" s="43"/>
      <c r="M75" s="43"/>
      <c r="O75" s="43"/>
      <c r="P75" s="43"/>
      <c r="Q75" s="43"/>
      <c r="AB75" s="70" t="s">
        <v>274</v>
      </c>
    </row>
    <row r="76" spans="9:28">
      <c r="I76" s="43"/>
      <c r="J76" s="43"/>
      <c r="K76" s="43"/>
      <c r="L76" s="43"/>
      <c r="M76" s="43"/>
      <c r="O76" s="43"/>
      <c r="P76" s="43"/>
      <c r="Q76" s="43"/>
      <c r="AB76" s="70" t="s">
        <v>275</v>
      </c>
    </row>
    <row r="77" spans="9:28">
      <c r="I77" s="43"/>
      <c r="J77" s="43"/>
      <c r="K77" s="43"/>
      <c r="L77" s="43"/>
      <c r="M77" s="43"/>
      <c r="O77" s="43"/>
      <c r="P77" s="43"/>
      <c r="Q77" s="43"/>
      <c r="AB77" s="70" t="s">
        <v>276</v>
      </c>
    </row>
    <row r="78" spans="9:28">
      <c r="I78" s="43"/>
      <c r="J78" s="43"/>
      <c r="K78" s="43"/>
      <c r="L78" s="43"/>
      <c r="M78" s="43"/>
      <c r="AB78" s="69" t="s">
        <v>277</v>
      </c>
    </row>
    <row r="79" spans="9:28">
      <c r="AB79" s="69" t="s">
        <v>278</v>
      </c>
    </row>
    <row r="80" spans="9:28">
      <c r="AB80" s="70" t="s">
        <v>279</v>
      </c>
    </row>
    <row r="81" spans="28:28">
      <c r="AB81" s="70" t="s">
        <v>280</v>
      </c>
    </row>
    <row r="82" spans="28:28">
      <c r="AB82" s="70" t="s">
        <v>281</v>
      </c>
    </row>
    <row r="83" spans="28:28">
      <c r="AB83" s="70" t="s">
        <v>282</v>
      </c>
    </row>
    <row r="84" spans="28:28">
      <c r="AB84" s="70" t="s">
        <v>283</v>
      </c>
    </row>
    <row r="85" spans="28:28">
      <c r="AB85" s="70" t="s">
        <v>284</v>
      </c>
    </row>
    <row r="86" spans="28:28">
      <c r="AB86" s="70" t="s">
        <v>285</v>
      </c>
    </row>
    <row r="87" spans="28:28">
      <c r="AB87" s="70" t="s">
        <v>286</v>
      </c>
    </row>
    <row r="88" spans="28:28">
      <c r="AB88" s="70" t="s">
        <v>287</v>
      </c>
    </row>
    <row r="89" spans="28:28">
      <c r="AB89" s="70" t="s">
        <v>288</v>
      </c>
    </row>
    <row r="90" spans="28:28">
      <c r="AB90" s="70" t="s">
        <v>289</v>
      </c>
    </row>
    <row r="91" spans="28:28">
      <c r="AB91" s="70" t="s">
        <v>574</v>
      </c>
    </row>
    <row r="92" spans="28:28">
      <c r="AB92" s="70" t="s">
        <v>575</v>
      </c>
    </row>
    <row r="93" spans="28:28">
      <c r="AB93" s="70" t="s">
        <v>576</v>
      </c>
    </row>
    <row r="94" spans="28:28">
      <c r="AB94" s="70" t="s">
        <v>290</v>
      </c>
    </row>
    <row r="95" spans="28:28">
      <c r="AB95" s="69" t="s">
        <v>291</v>
      </c>
    </row>
    <row r="96" spans="28:28">
      <c r="AB96" s="69" t="s">
        <v>292</v>
      </c>
    </row>
    <row r="97" spans="28:28">
      <c r="AB97" s="70" t="s">
        <v>293</v>
      </c>
    </row>
    <row r="98" spans="28:28">
      <c r="AB98" s="70" t="s">
        <v>294</v>
      </c>
    </row>
    <row r="99" spans="28:28">
      <c r="AB99" s="70" t="s">
        <v>295</v>
      </c>
    </row>
    <row r="100" spans="28:28">
      <c r="AB100" s="70" t="s">
        <v>296</v>
      </c>
    </row>
    <row r="101" spans="28:28">
      <c r="AB101" s="70" t="s">
        <v>297</v>
      </c>
    </row>
    <row r="102" spans="28:28">
      <c r="AB102" s="70" t="s">
        <v>298</v>
      </c>
    </row>
    <row r="103" spans="28:28">
      <c r="AB103" s="70" t="s">
        <v>577</v>
      </c>
    </row>
    <row r="104" spans="28:28">
      <c r="AB104" s="70" t="s">
        <v>299</v>
      </c>
    </row>
    <row r="105" spans="28:28">
      <c r="AB105" s="70" t="s">
        <v>578</v>
      </c>
    </row>
    <row r="106" spans="28:28">
      <c r="AB106" s="70" t="s">
        <v>300</v>
      </c>
    </row>
    <row r="107" spans="28:28">
      <c r="AB107" s="70" t="s">
        <v>301</v>
      </c>
    </row>
    <row r="108" spans="28:28">
      <c r="AB108" s="70" t="s">
        <v>302</v>
      </c>
    </row>
    <row r="109" spans="28:28">
      <c r="AB109" s="70" t="s">
        <v>303</v>
      </c>
    </row>
    <row r="110" spans="28:28">
      <c r="AB110" s="70" t="s">
        <v>304</v>
      </c>
    </row>
    <row r="111" spans="28:28">
      <c r="AB111" s="70" t="s">
        <v>305</v>
      </c>
    </row>
    <row r="112" spans="28:28">
      <c r="AB112" s="70" t="s">
        <v>306</v>
      </c>
    </row>
    <row r="113" spans="28:28">
      <c r="AB113" s="70" t="s">
        <v>307</v>
      </c>
    </row>
    <row r="114" spans="28:28">
      <c r="AB114" s="70" t="s">
        <v>308</v>
      </c>
    </row>
    <row r="115" spans="28:28">
      <c r="AB115" s="70" t="s">
        <v>309</v>
      </c>
    </row>
    <row r="116" spans="28:28">
      <c r="AB116" s="70" t="s">
        <v>310</v>
      </c>
    </row>
    <row r="117" spans="28:28">
      <c r="AB117" s="70" t="s">
        <v>311</v>
      </c>
    </row>
    <row r="118" spans="28:28">
      <c r="AB118" s="70" t="s">
        <v>312</v>
      </c>
    </row>
    <row r="119" spans="28:28">
      <c r="AB119" s="70" t="s">
        <v>313</v>
      </c>
    </row>
    <row r="120" spans="28:28">
      <c r="AB120" s="70" t="s">
        <v>314</v>
      </c>
    </row>
    <row r="121" spans="28:28">
      <c r="AB121" s="70" t="s">
        <v>315</v>
      </c>
    </row>
    <row r="122" spans="28:28">
      <c r="AB122" s="70" t="s">
        <v>316</v>
      </c>
    </row>
    <row r="123" spans="28:28">
      <c r="AB123" s="70" t="s">
        <v>317</v>
      </c>
    </row>
    <row r="124" spans="28:28">
      <c r="AB124" s="70" t="s">
        <v>318</v>
      </c>
    </row>
    <row r="125" spans="28:28">
      <c r="AB125" s="70" t="s">
        <v>319</v>
      </c>
    </row>
    <row r="126" spans="28:28">
      <c r="AB126" s="70" t="s">
        <v>320</v>
      </c>
    </row>
    <row r="127" spans="28:28">
      <c r="AB127" s="70" t="s">
        <v>579</v>
      </c>
    </row>
    <row r="128" spans="28:28">
      <c r="AB128" s="70" t="s">
        <v>321</v>
      </c>
    </row>
    <row r="129" spans="28:28">
      <c r="AB129" s="70" t="s">
        <v>322</v>
      </c>
    </row>
    <row r="130" spans="28:28">
      <c r="AB130" s="70" t="s">
        <v>323</v>
      </c>
    </row>
    <row r="131" spans="28:28">
      <c r="AB131" s="70" t="s">
        <v>324</v>
      </c>
    </row>
    <row r="132" spans="28:28">
      <c r="AB132" s="70" t="s">
        <v>325</v>
      </c>
    </row>
    <row r="133" spans="28:28">
      <c r="AB133" s="70" t="s">
        <v>326</v>
      </c>
    </row>
    <row r="134" spans="28:28">
      <c r="AB134" s="70" t="s">
        <v>327</v>
      </c>
    </row>
    <row r="135" spans="28:28">
      <c r="AB135" s="70" t="s">
        <v>328</v>
      </c>
    </row>
    <row r="136" spans="28:28">
      <c r="AB136" s="70" t="s">
        <v>329</v>
      </c>
    </row>
    <row r="137" spans="28:28">
      <c r="AB137" s="70" t="s">
        <v>330</v>
      </c>
    </row>
    <row r="138" spans="28:28">
      <c r="AB138" s="70" t="s">
        <v>331</v>
      </c>
    </row>
    <row r="139" spans="28:28">
      <c r="AB139" s="70" t="s">
        <v>332</v>
      </c>
    </row>
    <row r="140" spans="28:28">
      <c r="AB140" s="70" t="s">
        <v>333</v>
      </c>
    </row>
    <row r="141" spans="28:28">
      <c r="AB141" s="70" t="s">
        <v>334</v>
      </c>
    </row>
    <row r="142" spans="28:28">
      <c r="AB142" s="70" t="s">
        <v>335</v>
      </c>
    </row>
    <row r="143" spans="28:28">
      <c r="AB143" s="70" t="s">
        <v>336</v>
      </c>
    </row>
    <row r="144" spans="28:28">
      <c r="AB144" s="70" t="s">
        <v>580</v>
      </c>
    </row>
    <row r="145" spans="28:28">
      <c r="AB145" s="70" t="s">
        <v>337</v>
      </c>
    </row>
    <row r="146" spans="28:28">
      <c r="AB146" s="70" t="s">
        <v>338</v>
      </c>
    </row>
    <row r="147" spans="28:28">
      <c r="AB147" s="70" t="s">
        <v>339</v>
      </c>
    </row>
    <row r="148" spans="28:28">
      <c r="AB148" s="70" t="s">
        <v>340</v>
      </c>
    </row>
    <row r="149" spans="28:28">
      <c r="AB149" s="70" t="s">
        <v>581</v>
      </c>
    </row>
    <row r="150" spans="28:28">
      <c r="AB150" s="70" t="s">
        <v>582</v>
      </c>
    </row>
    <row r="151" spans="28:28">
      <c r="AB151" s="70" t="s">
        <v>341</v>
      </c>
    </row>
    <row r="152" spans="28:28">
      <c r="AB152" s="70" t="s">
        <v>342</v>
      </c>
    </row>
    <row r="153" spans="28:28">
      <c r="AB153" s="70" t="s">
        <v>343</v>
      </c>
    </row>
    <row r="154" spans="28:28">
      <c r="AB154" s="70" t="s">
        <v>344</v>
      </c>
    </row>
    <row r="155" spans="28:28">
      <c r="AB155" s="70" t="s">
        <v>345</v>
      </c>
    </row>
    <row r="156" spans="28:28">
      <c r="AB156" s="70" t="s">
        <v>583</v>
      </c>
    </row>
    <row r="157" spans="28:28">
      <c r="AB157" s="70" t="s">
        <v>346</v>
      </c>
    </row>
    <row r="158" spans="28:28">
      <c r="AB158" s="70" t="s">
        <v>347</v>
      </c>
    </row>
    <row r="159" spans="28:28">
      <c r="AB159" s="70" t="s">
        <v>348</v>
      </c>
    </row>
    <row r="160" spans="28:28">
      <c r="AB160" s="70" t="s">
        <v>349</v>
      </c>
    </row>
    <row r="161" spans="28:28">
      <c r="AB161" s="70" t="s">
        <v>350</v>
      </c>
    </row>
    <row r="162" spans="28:28">
      <c r="AB162" s="70" t="s">
        <v>584</v>
      </c>
    </row>
    <row r="163" spans="28:28">
      <c r="AB163" s="70" t="s">
        <v>351</v>
      </c>
    </row>
    <row r="164" spans="28:28">
      <c r="AB164" s="70" t="s">
        <v>352</v>
      </c>
    </row>
    <row r="165" spans="28:28">
      <c r="AB165" s="70" t="s">
        <v>353</v>
      </c>
    </row>
    <row r="166" spans="28:28">
      <c r="AB166" s="69" t="s">
        <v>354</v>
      </c>
    </row>
    <row r="167" spans="28:28">
      <c r="AB167" s="70" t="s">
        <v>355</v>
      </c>
    </row>
    <row r="168" spans="28:28">
      <c r="AB168" s="70" t="s">
        <v>356</v>
      </c>
    </row>
    <row r="169" spans="28:28">
      <c r="AB169" s="70" t="s">
        <v>357</v>
      </c>
    </row>
    <row r="170" spans="28:28">
      <c r="AB170" s="70" t="s">
        <v>358</v>
      </c>
    </row>
    <row r="171" spans="28:28">
      <c r="AB171" s="70" t="s">
        <v>359</v>
      </c>
    </row>
    <row r="172" spans="28:28">
      <c r="AB172" s="70" t="s">
        <v>360</v>
      </c>
    </row>
    <row r="173" spans="28:28">
      <c r="AB173" s="70" t="s">
        <v>361</v>
      </c>
    </row>
    <row r="174" spans="28:28">
      <c r="AB174" s="70" t="s">
        <v>362</v>
      </c>
    </row>
    <row r="175" spans="28:28">
      <c r="AB175" s="70" t="s">
        <v>363</v>
      </c>
    </row>
    <row r="176" spans="28:28">
      <c r="AB176" s="70" t="s">
        <v>364</v>
      </c>
    </row>
    <row r="177" spans="28:28">
      <c r="AB177" s="70" t="s">
        <v>365</v>
      </c>
    </row>
    <row r="178" spans="28:28">
      <c r="AB178" s="70" t="s">
        <v>366</v>
      </c>
    </row>
    <row r="179" spans="28:28">
      <c r="AB179" s="70" t="s">
        <v>367</v>
      </c>
    </row>
    <row r="180" spans="28:28">
      <c r="AB180" s="70" t="s">
        <v>368</v>
      </c>
    </row>
    <row r="181" spans="28:28">
      <c r="AB181" s="70" t="s">
        <v>369</v>
      </c>
    </row>
    <row r="182" spans="28:28">
      <c r="AB182" s="70" t="s">
        <v>370</v>
      </c>
    </row>
    <row r="183" spans="28:28">
      <c r="AB183" s="70" t="s">
        <v>371</v>
      </c>
    </row>
    <row r="184" spans="28:28">
      <c r="AB184" s="70" t="s">
        <v>372</v>
      </c>
    </row>
    <row r="185" spans="28:28">
      <c r="AB185" s="70" t="s">
        <v>373</v>
      </c>
    </row>
    <row r="186" spans="28:28">
      <c r="AB186" s="70" t="s">
        <v>585</v>
      </c>
    </row>
    <row r="187" spans="28:28">
      <c r="AB187" s="70" t="s">
        <v>374</v>
      </c>
    </row>
    <row r="188" spans="28:28">
      <c r="AB188" s="70" t="s">
        <v>375</v>
      </c>
    </row>
    <row r="189" spans="28:28">
      <c r="AB189" s="70" t="s">
        <v>376</v>
      </c>
    </row>
    <row r="190" spans="28:28">
      <c r="AB190" s="70" t="s">
        <v>377</v>
      </c>
    </row>
    <row r="191" spans="28:28">
      <c r="AB191" s="70" t="s">
        <v>378</v>
      </c>
    </row>
    <row r="192" spans="28:28">
      <c r="AB192" s="70" t="s">
        <v>379</v>
      </c>
    </row>
    <row r="193" spans="28:28">
      <c r="AB193" s="70" t="s">
        <v>380</v>
      </c>
    </row>
    <row r="194" spans="28:28">
      <c r="AB194" s="70" t="s">
        <v>381</v>
      </c>
    </row>
    <row r="195" spans="28:28">
      <c r="AB195" s="69" t="s">
        <v>382</v>
      </c>
    </row>
    <row r="196" spans="28:28">
      <c r="AB196" s="70" t="s">
        <v>383</v>
      </c>
    </row>
    <row r="197" spans="28:28">
      <c r="AB197" s="70" t="s">
        <v>384</v>
      </c>
    </row>
    <row r="198" spans="28:28">
      <c r="AB198" s="70" t="s">
        <v>385</v>
      </c>
    </row>
    <row r="199" spans="28:28">
      <c r="AB199" s="70" t="s">
        <v>386</v>
      </c>
    </row>
    <row r="200" spans="28:28">
      <c r="AB200" s="70" t="s">
        <v>387</v>
      </c>
    </row>
    <row r="201" spans="28:28">
      <c r="AB201" s="70" t="s">
        <v>388</v>
      </c>
    </row>
    <row r="202" spans="28:28">
      <c r="AB202" s="70" t="s">
        <v>389</v>
      </c>
    </row>
    <row r="203" spans="28:28">
      <c r="AB203" s="70" t="s">
        <v>390</v>
      </c>
    </row>
    <row r="204" spans="28:28">
      <c r="AB204" s="70" t="s">
        <v>391</v>
      </c>
    </row>
    <row r="205" spans="28:28">
      <c r="AB205" s="70" t="s">
        <v>392</v>
      </c>
    </row>
    <row r="206" spans="28:28">
      <c r="AB206" s="70" t="s">
        <v>586</v>
      </c>
    </row>
    <row r="207" spans="28:28">
      <c r="AB207" s="70" t="s">
        <v>393</v>
      </c>
    </row>
    <row r="208" spans="28:28">
      <c r="AB208" s="70" t="s">
        <v>394</v>
      </c>
    </row>
    <row r="209" spans="28:28">
      <c r="AB209" s="70" t="s">
        <v>395</v>
      </c>
    </row>
    <row r="210" spans="28:28">
      <c r="AB210" s="70" t="s">
        <v>396</v>
      </c>
    </row>
    <row r="211" spans="28:28">
      <c r="AB211" s="70" t="s">
        <v>397</v>
      </c>
    </row>
    <row r="212" spans="28:28">
      <c r="AB212" s="70" t="s">
        <v>587</v>
      </c>
    </row>
    <row r="213" spans="28:28">
      <c r="AB213" s="70" t="s">
        <v>398</v>
      </c>
    </row>
    <row r="214" spans="28:28">
      <c r="AB214" s="70" t="s">
        <v>399</v>
      </c>
    </row>
    <row r="215" spans="28:28">
      <c r="AB215" s="70" t="s">
        <v>400</v>
      </c>
    </row>
    <row r="216" spans="28:28">
      <c r="AB216" s="70" t="s">
        <v>401</v>
      </c>
    </row>
    <row r="217" spans="28:28">
      <c r="AB217" s="70" t="s">
        <v>402</v>
      </c>
    </row>
    <row r="218" spans="28:28">
      <c r="AB218" s="70" t="s">
        <v>588</v>
      </c>
    </row>
    <row r="219" spans="28:28">
      <c r="AB219" s="70" t="s">
        <v>589</v>
      </c>
    </row>
    <row r="220" spans="28:28">
      <c r="AB220" s="70" t="s">
        <v>403</v>
      </c>
    </row>
    <row r="221" spans="28:28">
      <c r="AB221" s="70" t="s">
        <v>590</v>
      </c>
    </row>
    <row r="222" spans="28:28">
      <c r="AB222" s="70" t="s">
        <v>404</v>
      </c>
    </row>
    <row r="223" spans="28:28">
      <c r="AB223" s="70" t="s">
        <v>405</v>
      </c>
    </row>
    <row r="224" spans="28:28">
      <c r="AB224" s="70" t="s">
        <v>406</v>
      </c>
    </row>
    <row r="225" spans="28:28">
      <c r="AB225" s="70" t="s">
        <v>407</v>
      </c>
    </row>
    <row r="226" spans="28:28">
      <c r="AB226" s="70" t="s">
        <v>591</v>
      </c>
    </row>
    <row r="227" spans="28:28">
      <c r="AB227" s="70" t="s">
        <v>592</v>
      </c>
    </row>
    <row r="228" spans="28:28">
      <c r="AB228" s="70" t="s">
        <v>593</v>
      </c>
    </row>
    <row r="229" spans="28:28">
      <c r="AB229" s="70" t="s">
        <v>408</v>
      </c>
    </row>
    <row r="230" spans="28:28">
      <c r="AB230" s="70" t="s">
        <v>594</v>
      </c>
    </row>
    <row r="231" spans="28:28">
      <c r="AB231" s="70" t="s">
        <v>409</v>
      </c>
    </row>
    <row r="232" spans="28:28">
      <c r="AB232" s="70" t="s">
        <v>410</v>
      </c>
    </row>
    <row r="233" spans="28:28">
      <c r="AB233" s="70" t="s">
        <v>595</v>
      </c>
    </row>
    <row r="234" spans="28:28">
      <c r="AB234" s="70" t="s">
        <v>411</v>
      </c>
    </row>
    <row r="235" spans="28:28">
      <c r="AB235" s="70" t="s">
        <v>596</v>
      </c>
    </row>
    <row r="236" spans="28:28">
      <c r="AB236" s="70" t="s">
        <v>412</v>
      </c>
    </row>
    <row r="237" spans="28:28">
      <c r="AB237" s="70" t="s">
        <v>413</v>
      </c>
    </row>
    <row r="238" spans="28:28">
      <c r="AB238" s="70" t="s">
        <v>414</v>
      </c>
    </row>
    <row r="239" spans="28:28">
      <c r="AB239" s="69" t="s">
        <v>415</v>
      </c>
    </row>
    <row r="240" spans="28:28">
      <c r="AB240" s="69" t="s">
        <v>597</v>
      </c>
    </row>
    <row r="241" spans="28:28">
      <c r="AB241" s="70" t="s">
        <v>416</v>
      </c>
    </row>
    <row r="242" spans="28:28">
      <c r="AB242" s="70" t="s">
        <v>598</v>
      </c>
    </row>
    <row r="243" spans="28:28">
      <c r="AB243" s="70" t="s">
        <v>417</v>
      </c>
    </row>
    <row r="244" spans="28:28">
      <c r="AB244" s="70" t="s">
        <v>418</v>
      </c>
    </row>
    <row r="245" spans="28:28">
      <c r="AB245" s="70" t="s">
        <v>419</v>
      </c>
    </row>
    <row r="246" spans="28:28">
      <c r="AB246" s="70" t="s">
        <v>420</v>
      </c>
    </row>
    <row r="247" spans="28:28">
      <c r="AB247" s="70" t="s">
        <v>421</v>
      </c>
    </row>
    <row r="248" spans="28:28">
      <c r="AB248" s="70" t="s">
        <v>422</v>
      </c>
    </row>
    <row r="249" spans="28:28">
      <c r="AB249" s="70" t="s">
        <v>423</v>
      </c>
    </row>
    <row r="250" spans="28:28">
      <c r="AB250" s="70" t="s">
        <v>424</v>
      </c>
    </row>
    <row r="251" spans="28:28">
      <c r="AB251" s="70" t="s">
        <v>425</v>
      </c>
    </row>
    <row r="252" spans="28:28">
      <c r="AB252" s="70" t="s">
        <v>426</v>
      </c>
    </row>
    <row r="253" spans="28:28">
      <c r="AB253" s="69" t="s">
        <v>599</v>
      </c>
    </row>
    <row r="254" spans="28:28">
      <c r="AB254" s="69" t="s">
        <v>427</v>
      </c>
    </row>
    <row r="255" spans="28:28">
      <c r="AB255" s="69" t="s">
        <v>428</v>
      </c>
    </row>
    <row r="256" spans="28:28">
      <c r="AB256" s="70" t="s">
        <v>429</v>
      </c>
    </row>
    <row r="257" spans="9:28">
      <c r="AB257" s="70" t="s">
        <v>430</v>
      </c>
    </row>
    <row r="258" spans="9:28">
      <c r="AB258" s="70" t="s">
        <v>431</v>
      </c>
    </row>
    <row r="259" spans="9:28">
      <c r="O259" s="43"/>
      <c r="P259" s="43"/>
      <c r="Q259" s="43"/>
      <c r="AB259" s="70" t="s">
        <v>432</v>
      </c>
    </row>
    <row r="260" spans="9:28">
      <c r="I260" s="43"/>
      <c r="J260" s="43"/>
      <c r="K260" s="43"/>
      <c r="L260" s="43"/>
      <c r="M260" s="43"/>
      <c r="O260" s="43"/>
      <c r="P260" s="43"/>
      <c r="Q260" s="43"/>
      <c r="AB260" s="70" t="s">
        <v>433</v>
      </c>
    </row>
    <row r="261" spans="9:28">
      <c r="I261" s="43"/>
      <c r="J261" s="43"/>
      <c r="K261" s="43"/>
      <c r="L261" s="43"/>
      <c r="M261" s="43"/>
      <c r="O261" s="43"/>
      <c r="P261" s="43"/>
      <c r="Q261" s="43"/>
      <c r="AB261" s="70" t="s">
        <v>600</v>
      </c>
    </row>
    <row r="262" spans="9:28">
      <c r="I262" s="43"/>
      <c r="J262" s="43"/>
      <c r="K262" s="43"/>
      <c r="L262" s="43"/>
      <c r="M262" s="43"/>
      <c r="O262" s="43"/>
      <c r="P262" s="43"/>
      <c r="Q262" s="43"/>
      <c r="AB262" s="70" t="s">
        <v>129</v>
      </c>
    </row>
    <row r="263" spans="9:28">
      <c r="I263" s="43"/>
      <c r="J263" s="43"/>
      <c r="K263" s="43"/>
      <c r="L263" s="43"/>
      <c r="M263" s="43"/>
      <c r="O263" s="43"/>
      <c r="P263" s="43"/>
      <c r="Q263" s="43"/>
      <c r="AB263" s="70" t="s">
        <v>434</v>
      </c>
    </row>
    <row r="264" spans="9:28">
      <c r="I264" s="43"/>
      <c r="J264" s="43"/>
      <c r="K264" s="43"/>
      <c r="L264" s="43"/>
      <c r="M264" s="43"/>
      <c r="O264" s="43"/>
      <c r="P264" s="43"/>
      <c r="Q264" s="43"/>
      <c r="AB264" s="70" t="s">
        <v>435</v>
      </c>
    </row>
    <row r="265" spans="9:28">
      <c r="I265" s="43"/>
      <c r="J265" s="43"/>
      <c r="K265" s="43"/>
      <c r="L265" s="43"/>
      <c r="M265" s="43"/>
      <c r="O265" s="43"/>
      <c r="P265" s="43"/>
      <c r="Q265" s="43"/>
      <c r="AB265" s="70" t="s">
        <v>436</v>
      </c>
    </row>
    <row r="266" spans="9:28">
      <c r="I266" s="43"/>
      <c r="J266" s="43"/>
      <c r="K266" s="43"/>
      <c r="L266" s="43"/>
      <c r="M266" s="43"/>
      <c r="O266" s="43"/>
      <c r="P266" s="43"/>
      <c r="Q266" s="43"/>
      <c r="AB266" s="70" t="s">
        <v>437</v>
      </c>
    </row>
    <row r="267" spans="9:28">
      <c r="I267" s="43"/>
      <c r="J267" s="43"/>
      <c r="K267" s="43"/>
      <c r="L267" s="43"/>
      <c r="M267" s="43"/>
      <c r="O267" s="43"/>
      <c r="P267" s="43"/>
      <c r="Q267" s="43"/>
      <c r="AB267" s="70" t="s">
        <v>438</v>
      </c>
    </row>
    <row r="268" spans="9:28">
      <c r="I268" s="43"/>
      <c r="J268" s="43"/>
      <c r="K268" s="43"/>
      <c r="L268" s="43"/>
      <c r="M268" s="43"/>
      <c r="O268" s="43"/>
      <c r="P268" s="43"/>
      <c r="Q268" s="43"/>
      <c r="AB268" s="70" t="s">
        <v>439</v>
      </c>
    </row>
    <row r="269" spans="9:28">
      <c r="I269" s="43"/>
      <c r="J269" s="43"/>
      <c r="K269" s="43"/>
      <c r="L269" s="43"/>
      <c r="M269" s="43"/>
      <c r="O269" s="43"/>
      <c r="P269" s="43"/>
      <c r="Q269" s="43"/>
      <c r="AB269" s="70" t="s">
        <v>440</v>
      </c>
    </row>
    <row r="270" spans="9:28">
      <c r="I270" s="43"/>
      <c r="J270" s="43"/>
      <c r="K270" s="43"/>
      <c r="L270" s="43"/>
      <c r="M270" s="43"/>
      <c r="O270" s="43"/>
      <c r="P270" s="43"/>
      <c r="Q270" s="43"/>
      <c r="AB270" s="70" t="s">
        <v>441</v>
      </c>
    </row>
    <row r="271" spans="9:28">
      <c r="I271" s="43"/>
      <c r="J271" s="43"/>
      <c r="K271" s="43"/>
      <c r="L271" s="43"/>
      <c r="M271" s="43"/>
      <c r="O271" s="43"/>
      <c r="P271" s="43"/>
      <c r="Q271" s="43"/>
      <c r="AB271" s="70" t="s">
        <v>442</v>
      </c>
    </row>
    <row r="272" spans="9:28">
      <c r="I272" s="43"/>
      <c r="J272" s="43"/>
      <c r="K272" s="43"/>
      <c r="L272" s="43"/>
      <c r="M272" s="43"/>
      <c r="O272" s="43"/>
      <c r="P272" s="43"/>
      <c r="Q272" s="43"/>
      <c r="AB272" s="70" t="s">
        <v>443</v>
      </c>
    </row>
    <row r="273" spans="9:28">
      <c r="I273" s="43"/>
      <c r="J273" s="43"/>
      <c r="K273" s="43"/>
      <c r="L273" s="43"/>
      <c r="M273" s="43"/>
      <c r="O273" s="43"/>
      <c r="P273" s="43"/>
      <c r="Q273" s="43"/>
      <c r="AB273" s="70" t="s">
        <v>444</v>
      </c>
    </row>
    <row r="274" spans="9:28">
      <c r="I274" s="43"/>
      <c r="J274" s="43"/>
      <c r="K274" s="43"/>
      <c r="L274" s="43"/>
      <c r="M274" s="43"/>
      <c r="O274" s="43"/>
      <c r="P274" s="43"/>
      <c r="Q274" s="43"/>
      <c r="AB274" s="70" t="s">
        <v>445</v>
      </c>
    </row>
    <row r="275" spans="9:28">
      <c r="I275" s="43"/>
      <c r="J275" s="43"/>
      <c r="K275" s="43"/>
      <c r="L275" s="43"/>
      <c r="M275" s="43"/>
      <c r="O275" s="43"/>
      <c r="P275" s="43"/>
      <c r="Q275" s="43"/>
      <c r="AB275" s="70" t="s">
        <v>446</v>
      </c>
    </row>
    <row r="276" spans="9:28">
      <c r="I276" s="43"/>
      <c r="J276" s="43"/>
      <c r="K276" s="43"/>
      <c r="L276" s="43"/>
      <c r="M276" s="43"/>
      <c r="O276" s="43"/>
      <c r="P276" s="43"/>
      <c r="Q276" s="43"/>
      <c r="AB276" s="70" t="s">
        <v>447</v>
      </c>
    </row>
    <row r="277" spans="9:28">
      <c r="I277" s="43"/>
      <c r="J277" s="43"/>
      <c r="K277" s="43"/>
      <c r="L277" s="43"/>
      <c r="M277" s="43"/>
      <c r="O277" s="43"/>
      <c r="P277" s="43"/>
      <c r="Q277" s="43"/>
      <c r="AB277" s="70" t="s">
        <v>448</v>
      </c>
    </row>
    <row r="278" spans="9:28">
      <c r="I278" s="43"/>
      <c r="J278" s="43"/>
      <c r="K278" s="43"/>
      <c r="L278" s="43"/>
      <c r="M278" s="43"/>
      <c r="O278" s="43"/>
      <c r="P278" s="43"/>
      <c r="Q278" s="43"/>
      <c r="AB278" s="70" t="s">
        <v>449</v>
      </c>
    </row>
    <row r="279" spans="9:28">
      <c r="I279" s="43"/>
      <c r="J279" s="43"/>
      <c r="K279" s="43"/>
      <c r="L279" s="43"/>
      <c r="M279" s="43"/>
      <c r="O279" s="43"/>
      <c r="P279" s="43"/>
      <c r="Q279" s="43"/>
      <c r="AB279" s="70" t="s">
        <v>450</v>
      </c>
    </row>
    <row r="280" spans="9:28">
      <c r="I280" s="43"/>
      <c r="J280" s="43"/>
      <c r="K280" s="43"/>
      <c r="L280" s="43"/>
      <c r="M280" s="43"/>
      <c r="O280" s="43"/>
      <c r="P280" s="43"/>
      <c r="Q280" s="43"/>
      <c r="AB280" s="70" t="s">
        <v>451</v>
      </c>
    </row>
    <row r="281" spans="9:28">
      <c r="I281" s="43"/>
      <c r="J281" s="43"/>
      <c r="K281" s="43"/>
      <c r="L281" s="43"/>
      <c r="M281" s="43"/>
      <c r="AB281" s="70" t="s">
        <v>452</v>
      </c>
    </row>
    <row r="282" spans="9:28">
      <c r="AB282" s="70" t="s">
        <v>453</v>
      </c>
    </row>
    <row r="283" spans="9:28">
      <c r="AB283" s="70" t="s">
        <v>454</v>
      </c>
    </row>
    <row r="284" spans="9:28">
      <c r="AB284" s="70" t="s">
        <v>455</v>
      </c>
    </row>
    <row r="285" spans="9:28">
      <c r="AB285" s="70" t="s">
        <v>456</v>
      </c>
    </row>
    <row r="286" spans="9:28">
      <c r="AB286" s="70" t="s">
        <v>457</v>
      </c>
    </row>
    <row r="287" spans="9:28">
      <c r="AB287" s="70" t="s">
        <v>458</v>
      </c>
    </row>
    <row r="288" spans="9:28">
      <c r="AB288" s="70" t="s">
        <v>459</v>
      </c>
    </row>
    <row r="289" spans="28:28">
      <c r="AB289" s="70" t="s">
        <v>460</v>
      </c>
    </row>
    <row r="290" spans="28:28">
      <c r="AB290" s="70" t="s">
        <v>601</v>
      </c>
    </row>
    <row r="291" spans="28:28">
      <c r="AB291" s="70" t="s">
        <v>461</v>
      </c>
    </row>
    <row r="292" spans="28:28">
      <c r="AB292" s="70" t="s">
        <v>462</v>
      </c>
    </row>
    <row r="293" spans="28:28">
      <c r="AB293" s="70" t="s">
        <v>463</v>
      </c>
    </row>
    <row r="294" spans="28:28">
      <c r="AB294" s="70" t="s">
        <v>464</v>
      </c>
    </row>
    <row r="295" spans="28:28">
      <c r="AB295" s="70" t="s">
        <v>465</v>
      </c>
    </row>
    <row r="296" spans="28:28">
      <c r="AB296" s="70" t="s">
        <v>602</v>
      </c>
    </row>
    <row r="297" spans="28:28">
      <c r="AB297" s="70" t="s">
        <v>466</v>
      </c>
    </row>
    <row r="298" spans="28:28">
      <c r="AB298" s="70" t="s">
        <v>467</v>
      </c>
    </row>
    <row r="299" spans="28:28">
      <c r="AB299" s="70" t="s">
        <v>468</v>
      </c>
    </row>
    <row r="300" spans="28:28">
      <c r="AB300" s="70" t="s">
        <v>603</v>
      </c>
    </row>
    <row r="301" spans="28:28">
      <c r="AB301" s="70" t="s">
        <v>469</v>
      </c>
    </row>
    <row r="302" spans="28:28">
      <c r="AB302" s="70" t="s">
        <v>470</v>
      </c>
    </row>
    <row r="303" spans="28:28">
      <c r="AB303" s="70" t="s">
        <v>471</v>
      </c>
    </row>
    <row r="304" spans="28:28">
      <c r="AB304" s="70" t="s">
        <v>472</v>
      </c>
    </row>
    <row r="305" spans="28:28">
      <c r="AB305" s="70" t="s">
        <v>604</v>
      </c>
    </row>
    <row r="306" spans="28:28">
      <c r="AB306" s="70" t="s">
        <v>605</v>
      </c>
    </row>
    <row r="307" spans="28:28">
      <c r="AB307" s="70" t="s">
        <v>606</v>
      </c>
    </row>
    <row r="308" spans="28:28">
      <c r="AB308" s="70" t="s">
        <v>473</v>
      </c>
    </row>
    <row r="309" spans="28:28">
      <c r="AB309" s="70" t="s">
        <v>474</v>
      </c>
    </row>
    <row r="310" spans="28:28">
      <c r="AB310" s="70" t="s">
        <v>475</v>
      </c>
    </row>
    <row r="311" spans="28:28">
      <c r="AB311" s="70" t="s">
        <v>607</v>
      </c>
    </row>
    <row r="312" spans="28:28">
      <c r="AB312" s="70" t="s">
        <v>476</v>
      </c>
    </row>
    <row r="313" spans="28:28">
      <c r="AB313" s="70" t="s">
        <v>477</v>
      </c>
    </row>
    <row r="314" spans="28:28">
      <c r="AB314" s="70" t="s">
        <v>478</v>
      </c>
    </row>
    <row r="315" spans="28:28">
      <c r="AB315" s="70" t="s">
        <v>479</v>
      </c>
    </row>
    <row r="316" spans="28:28">
      <c r="AB316" s="70" t="s">
        <v>608</v>
      </c>
    </row>
    <row r="317" spans="28:28">
      <c r="AB317" s="70" t="s">
        <v>480</v>
      </c>
    </row>
    <row r="318" spans="28:28">
      <c r="AB318" s="70" t="s">
        <v>609</v>
      </c>
    </row>
    <row r="319" spans="28:28">
      <c r="AB319" s="69" t="s">
        <v>481</v>
      </c>
    </row>
    <row r="320" spans="28:28">
      <c r="AB320" s="70" t="s">
        <v>482</v>
      </c>
    </row>
    <row r="321" spans="28:28">
      <c r="AB321" s="70" t="s">
        <v>483</v>
      </c>
    </row>
    <row r="322" spans="28:28">
      <c r="AB322" s="70" t="s">
        <v>484</v>
      </c>
    </row>
    <row r="323" spans="28:28">
      <c r="AB323" s="70" t="s">
        <v>485</v>
      </c>
    </row>
    <row r="324" spans="28:28">
      <c r="AB324" s="70" t="s">
        <v>486</v>
      </c>
    </row>
    <row r="325" spans="28:28">
      <c r="AB325" s="70" t="s">
        <v>487</v>
      </c>
    </row>
    <row r="326" spans="28:28">
      <c r="AB326" s="70" t="s">
        <v>488</v>
      </c>
    </row>
    <row r="327" spans="28:28">
      <c r="AB327" s="70" t="s">
        <v>489</v>
      </c>
    </row>
    <row r="328" spans="28:28">
      <c r="AB328" s="70" t="s">
        <v>490</v>
      </c>
    </row>
    <row r="329" spans="28:28">
      <c r="AB329" s="70" t="s">
        <v>491</v>
      </c>
    </row>
    <row r="330" spans="28:28">
      <c r="AB330" s="70" t="s">
        <v>492</v>
      </c>
    </row>
    <row r="331" spans="28:28">
      <c r="AB331" s="70" t="s">
        <v>610</v>
      </c>
    </row>
    <row r="332" spans="28:28">
      <c r="AB332" s="70" t="s">
        <v>493</v>
      </c>
    </row>
    <row r="333" spans="28:28" ht="13">
      <c r="AB333" s="71" t="s">
        <v>611</v>
      </c>
    </row>
    <row r="334" spans="28:28">
      <c r="AB334" s="69" t="s">
        <v>494</v>
      </c>
    </row>
    <row r="335" spans="28:28">
      <c r="AB335" s="70" t="s">
        <v>495</v>
      </c>
    </row>
    <row r="336" spans="28:28">
      <c r="AB336" s="70" t="s">
        <v>496</v>
      </c>
    </row>
    <row r="337" spans="28:28">
      <c r="AB337" s="70" t="s">
        <v>497</v>
      </c>
    </row>
    <row r="338" spans="28:28">
      <c r="AB338" s="70" t="s">
        <v>498</v>
      </c>
    </row>
    <row r="339" spans="28:28">
      <c r="AB339" s="70" t="s">
        <v>499</v>
      </c>
    </row>
    <row r="340" spans="28:28">
      <c r="AB340" s="70" t="s">
        <v>500</v>
      </c>
    </row>
    <row r="341" spans="28:28">
      <c r="AB341" s="70" t="s">
        <v>612</v>
      </c>
    </row>
    <row r="342" spans="28:28">
      <c r="AB342" s="70" t="s">
        <v>613</v>
      </c>
    </row>
    <row r="343" spans="28:28">
      <c r="AB343" s="70" t="s">
        <v>501</v>
      </c>
    </row>
    <row r="344" spans="28:28">
      <c r="AB344" s="70" t="s">
        <v>502</v>
      </c>
    </row>
    <row r="345" spans="28:28">
      <c r="AB345" s="70" t="s">
        <v>503</v>
      </c>
    </row>
    <row r="346" spans="28:28">
      <c r="AB346" s="70" t="s">
        <v>504</v>
      </c>
    </row>
    <row r="347" spans="28:28">
      <c r="AB347" s="70" t="s">
        <v>506</v>
      </c>
    </row>
    <row r="348" spans="28:28">
      <c r="AB348" s="70" t="s">
        <v>505</v>
      </c>
    </row>
    <row r="349" spans="28:28">
      <c r="AB349" s="42" t="s">
        <v>507</v>
      </c>
    </row>
    <row r="350" spans="28:28">
      <c r="AB350" s="42" t="s">
        <v>508</v>
      </c>
    </row>
    <row r="351" spans="28:28">
      <c r="AB351" s="42" t="s">
        <v>509</v>
      </c>
    </row>
    <row r="352" spans="28:28">
      <c r="AB352" s="7" t="s">
        <v>510</v>
      </c>
    </row>
    <row r="353" spans="28:28">
      <c r="AB353" s="7" t="s">
        <v>511</v>
      </c>
    </row>
    <row r="354" spans="28:28">
      <c r="AB354" s="7" t="s">
        <v>512</v>
      </c>
    </row>
    <row r="355" spans="28:28">
      <c r="AB355" s="7" t="s">
        <v>513</v>
      </c>
    </row>
    <row r="356" spans="28:28">
      <c r="AB356" s="7" t="s">
        <v>514</v>
      </c>
    </row>
    <row r="357" spans="28:28">
      <c r="AB357" s="7" t="s">
        <v>515</v>
      </c>
    </row>
    <row r="358" spans="28:28">
      <c r="AB358" t="s">
        <v>614</v>
      </c>
    </row>
    <row r="359" spans="28:28">
      <c r="AB359" t="s">
        <v>516</v>
      </c>
    </row>
    <row r="360" spans="28:28">
      <c r="AB360" t="s">
        <v>517</v>
      </c>
    </row>
    <row r="361" spans="28:28">
      <c r="AB361" t="s">
        <v>518</v>
      </c>
    </row>
    <row r="362" spans="28:28">
      <c r="AB362" t="s">
        <v>615</v>
      </c>
    </row>
    <row r="363" spans="28:28">
      <c r="AB363" t="s">
        <v>616</v>
      </c>
    </row>
    <row r="364" spans="28:28">
      <c r="AB364" t="s">
        <v>519</v>
      </c>
    </row>
    <row r="365" spans="28:28">
      <c r="AB365" t="s">
        <v>520</v>
      </c>
    </row>
    <row r="366" spans="28:28">
      <c r="AB366" t="s">
        <v>617</v>
      </c>
    </row>
    <row r="367" spans="28:28">
      <c r="AB367" t="s">
        <v>521</v>
      </c>
    </row>
    <row r="368" spans="28:28">
      <c r="AB368" t="s">
        <v>522</v>
      </c>
    </row>
    <row r="369" spans="9:28">
      <c r="AB369" t="s">
        <v>523</v>
      </c>
    </row>
    <row r="370" spans="9:28">
      <c r="AB370" t="s">
        <v>524</v>
      </c>
    </row>
    <row r="371" spans="9:28">
      <c r="AB371" t="s">
        <v>525</v>
      </c>
    </row>
    <row r="372" spans="9:28">
      <c r="AB372" t="s">
        <v>526</v>
      </c>
    </row>
    <row r="373" spans="9:28">
      <c r="AB373" t="s">
        <v>527</v>
      </c>
    </row>
    <row r="374" spans="9:28">
      <c r="AB374" t="s">
        <v>528</v>
      </c>
    </row>
    <row r="375" spans="9:28">
      <c r="AB375" t="s">
        <v>529</v>
      </c>
    </row>
    <row r="376" spans="9:28">
      <c r="AB376" t="s">
        <v>618</v>
      </c>
    </row>
    <row r="377" spans="9:28">
      <c r="O377" s="43"/>
      <c r="P377" s="43"/>
      <c r="Q377" s="43"/>
      <c r="AB377" t="s">
        <v>530</v>
      </c>
    </row>
    <row r="378" spans="9:28">
      <c r="I378" s="43"/>
      <c r="J378" s="43"/>
      <c r="K378" s="43"/>
      <c r="L378" s="43"/>
      <c r="M378" s="43"/>
      <c r="AB378" t="s">
        <v>531</v>
      </c>
    </row>
    <row r="379" spans="9:28">
      <c r="AB379" t="s">
        <v>532</v>
      </c>
    </row>
    <row r="380" spans="9:28">
      <c r="AB380" t="s">
        <v>533</v>
      </c>
    </row>
    <row r="381" spans="9:28">
      <c r="AB381" t="s">
        <v>534</v>
      </c>
    </row>
    <row r="382" spans="9:28">
      <c r="AB382" t="s">
        <v>619</v>
      </c>
    </row>
    <row r="383" spans="9:28">
      <c r="AB383" t="s">
        <v>535</v>
      </c>
    </row>
    <row r="384" spans="9:28">
      <c r="AB384" t="s">
        <v>620</v>
      </c>
    </row>
    <row r="385" spans="28:28">
      <c r="AB385" t="s">
        <v>536</v>
      </c>
    </row>
    <row r="386" spans="28:28">
      <c r="AB386" t="s">
        <v>537</v>
      </c>
    </row>
    <row r="387" spans="28:28">
      <c r="AB387" t="s">
        <v>538</v>
      </c>
    </row>
    <row r="388" spans="28:28">
      <c r="AB388" t="s">
        <v>539</v>
      </c>
    </row>
    <row r="389" spans="28:28">
      <c r="AB389" t="s">
        <v>540</v>
      </c>
    </row>
    <row r="390" spans="28:28">
      <c r="AB390" t="s">
        <v>541</v>
      </c>
    </row>
    <row r="391" spans="28:28">
      <c r="AB391" t="s">
        <v>542</v>
      </c>
    </row>
    <row r="392" spans="28:28">
      <c r="AB392" t="s">
        <v>543</v>
      </c>
    </row>
    <row r="393" spans="28:28">
      <c r="AB393" t="s">
        <v>544</v>
      </c>
    </row>
    <row r="394" spans="28:28">
      <c r="AB394" t="s">
        <v>545</v>
      </c>
    </row>
    <row r="395" spans="28:28">
      <c r="AB395" t="s">
        <v>621</v>
      </c>
    </row>
    <row r="396" spans="28:28">
      <c r="AB396" t="s">
        <v>546</v>
      </c>
    </row>
    <row r="397" spans="28:28">
      <c r="AB397" t="s">
        <v>547</v>
      </c>
    </row>
    <row r="398" spans="28:28">
      <c r="AB398" t="s">
        <v>548</v>
      </c>
    </row>
    <row r="399" spans="28:28">
      <c r="AB399" t="s">
        <v>549</v>
      </c>
    </row>
    <row r="400" spans="28:28">
      <c r="AB400" t="s">
        <v>550</v>
      </c>
    </row>
    <row r="401" spans="28:28">
      <c r="AB401" t="s">
        <v>551</v>
      </c>
    </row>
    <row r="402" spans="28:28">
      <c r="AB402" t="s">
        <v>552</v>
      </c>
    </row>
    <row r="403" spans="28:28">
      <c r="AB403" t="s">
        <v>553</v>
      </c>
    </row>
    <row r="404" spans="28:28">
      <c r="AB404" t="s">
        <v>622</v>
      </c>
    </row>
    <row r="405" spans="28:28">
      <c r="AB405" t="s">
        <v>623</v>
      </c>
    </row>
    <row r="406" spans="28:28">
      <c r="AB406" t="s">
        <v>624</v>
      </c>
    </row>
    <row r="407" spans="28:28">
      <c r="AB407" t="s">
        <v>625</v>
      </c>
    </row>
    <row r="408" spans="28:28">
      <c r="AB408" t="s">
        <v>626</v>
      </c>
    </row>
    <row r="409" spans="28:28">
      <c r="AB409" t="s">
        <v>554</v>
      </c>
    </row>
    <row r="410" spans="28:28">
      <c r="AB410" t="s">
        <v>555</v>
      </c>
    </row>
    <row r="411" spans="28:28">
      <c r="AB411" t="s">
        <v>556</v>
      </c>
    </row>
    <row r="412" spans="28:28">
      <c r="AB412" t="s">
        <v>557</v>
      </c>
    </row>
    <row r="413" spans="28:28">
      <c r="AB413" t="s">
        <v>558</v>
      </c>
    </row>
    <row r="414" spans="28:28">
      <c r="AB414" t="s">
        <v>559</v>
      </c>
    </row>
    <row r="415" spans="28:28">
      <c r="AB415" t="s">
        <v>560</v>
      </c>
    </row>
    <row r="416" spans="28:28">
      <c r="AB416" t="s">
        <v>561</v>
      </c>
    </row>
    <row r="417" spans="28:28">
      <c r="AB417" t="s">
        <v>562</v>
      </c>
    </row>
    <row r="418" spans="28:28">
      <c r="AB418" t="s">
        <v>563</v>
      </c>
    </row>
  </sheetData>
  <sheetProtection algorithmName="SHA-512" hashValue="ysqzWbHoYcs7g3WbEDOP02z6eAhH9ws2FqBo9MmKTg2rx0py5uZRBqjwBQ9EI9Hp6EPziMZf36TNablWhW8lAA==" saltValue="WR7ENtSHESY5dJQuL+oamw==" spinCount="100000" sheet="1" objects="1" scenarios="1" selectLockedCells="1"/>
  <mergeCells count="53">
    <mergeCell ref="A5:C5"/>
    <mergeCell ref="B26:D26"/>
    <mergeCell ref="D3:F3"/>
    <mergeCell ref="B7:D7"/>
    <mergeCell ref="B13:D13"/>
    <mergeCell ref="F7:H7"/>
    <mergeCell ref="F8:H8"/>
    <mergeCell ref="F9:H9"/>
    <mergeCell ref="F11:G11"/>
    <mergeCell ref="B14:D14"/>
    <mergeCell ref="B8:D8"/>
    <mergeCell ref="B9:D9"/>
    <mergeCell ref="E6:H6"/>
    <mergeCell ref="A6:D6"/>
    <mergeCell ref="B12:D12"/>
    <mergeCell ref="F12:H12"/>
    <mergeCell ref="B18:C18"/>
    <mergeCell ref="F15:H15"/>
    <mergeCell ref="F18:H18"/>
    <mergeCell ref="A17:D17"/>
    <mergeCell ref="E17:H17"/>
    <mergeCell ref="B15:D15"/>
    <mergeCell ref="A16:D16"/>
    <mergeCell ref="E16:H16"/>
    <mergeCell ref="F13:H13"/>
    <mergeCell ref="F14:H14"/>
    <mergeCell ref="B11:C11"/>
    <mergeCell ref="D37:G37"/>
    <mergeCell ref="B27:D27"/>
    <mergeCell ref="E31:F31"/>
    <mergeCell ref="C31:D31"/>
    <mergeCell ref="G31:H31"/>
    <mergeCell ref="D36:G36"/>
    <mergeCell ref="E30:H30"/>
    <mergeCell ref="A31:B31"/>
    <mergeCell ref="A29:H29"/>
    <mergeCell ref="A28:D28"/>
    <mergeCell ref="A30:D30"/>
    <mergeCell ref="E27:H28"/>
    <mergeCell ref="B25:D25"/>
    <mergeCell ref="B19:D19"/>
    <mergeCell ref="B20:D20"/>
    <mergeCell ref="B21:D21"/>
    <mergeCell ref="B23:C23"/>
    <mergeCell ref="B24:D24"/>
    <mergeCell ref="F26:H26"/>
    <mergeCell ref="E19:H19"/>
    <mergeCell ref="E25:H25"/>
    <mergeCell ref="F20:H20"/>
    <mergeCell ref="F21:H21"/>
    <mergeCell ref="F22:H22"/>
    <mergeCell ref="F23:G23"/>
    <mergeCell ref="F24:H24"/>
  </mergeCells>
  <phoneticPr fontId="0" type="noConversion"/>
  <conditionalFormatting sqref="B7">
    <cfRule type="expression" dxfId="33" priority="26" stopIfTrue="1">
      <formula>LEN($B$7)&gt;16</formula>
    </cfRule>
  </conditionalFormatting>
  <conditionalFormatting sqref="B8">
    <cfRule type="expression" dxfId="32" priority="25" stopIfTrue="1">
      <formula>LEN($B$8)&gt;16</formula>
    </cfRule>
  </conditionalFormatting>
  <conditionalFormatting sqref="B9">
    <cfRule type="expression" dxfId="31" priority="39" stopIfTrue="1">
      <formula>LEN($B$9)&gt;16</formula>
    </cfRule>
  </conditionalFormatting>
  <conditionalFormatting sqref="B10">
    <cfRule type="expression" dxfId="30" priority="29" stopIfTrue="1">
      <formula>"&lt;&gt;""〒"""</formula>
    </cfRule>
  </conditionalFormatting>
  <conditionalFormatting sqref="B12">
    <cfRule type="expression" dxfId="29" priority="22" stopIfTrue="1">
      <formula>LEN($B$12)&gt;16</formula>
    </cfRule>
  </conditionalFormatting>
  <conditionalFormatting sqref="B13">
    <cfRule type="expression" dxfId="28" priority="21" stopIfTrue="1">
      <formula>LEN($B$13)&gt;16</formula>
    </cfRule>
  </conditionalFormatting>
  <conditionalFormatting sqref="B14">
    <cfRule type="expression" dxfId="27" priority="19" stopIfTrue="1">
      <formula>IF(B14="",FALSE,IF(OR(LEN(B14)&lt;=LEN(SUBSTITUTE(B14,"-","")),LEN(B14)&gt;14),TRUE,FALSE))</formula>
    </cfRule>
  </conditionalFormatting>
  <conditionalFormatting sqref="B15">
    <cfRule type="expression" dxfId="26" priority="27" stopIfTrue="1">
      <formula>IF(B15="",FALSE,IF(LEN(B15)&lt;=LEN(SUBSTITUTE(B15,"@","")),TRUE,FALSE))</formula>
    </cfRule>
  </conditionalFormatting>
  <conditionalFormatting sqref="B19">
    <cfRule type="expression" dxfId="25" priority="17" stopIfTrue="1">
      <formula>LEN($B$19)&gt;16</formula>
    </cfRule>
  </conditionalFormatting>
  <conditionalFormatting sqref="B20">
    <cfRule type="expression" dxfId="24" priority="14" stopIfTrue="1">
      <formula>LEN($B$20)&gt;16</formula>
    </cfRule>
  </conditionalFormatting>
  <conditionalFormatting sqref="B21">
    <cfRule type="expression" dxfId="23" priority="13" stopIfTrue="1">
      <formula>LEN($B$21)&gt;16</formula>
    </cfRule>
  </conditionalFormatting>
  <conditionalFormatting sqref="B24">
    <cfRule type="expression" dxfId="22" priority="9" stopIfTrue="1">
      <formula>LEN($B$24)&gt;16</formula>
    </cfRule>
  </conditionalFormatting>
  <conditionalFormatting sqref="B25">
    <cfRule type="expression" dxfId="21" priority="7" stopIfTrue="1">
      <formula>LEN($B$25)&gt;16</formula>
    </cfRule>
  </conditionalFormatting>
  <conditionalFormatting sqref="B26">
    <cfRule type="expression" dxfId="20" priority="5" stopIfTrue="1">
      <formula>IF(B26="",FALSE,IF(OR(LEN(B26)&lt;=LEN(SUBSTITUTE(B26,"-","")),LEN(B26)&gt;14),TRUE,FALSE))</formula>
    </cfRule>
  </conditionalFormatting>
  <conditionalFormatting sqref="B27">
    <cfRule type="expression" dxfId="19" priority="3" stopIfTrue="1">
      <formula>IF(B15="",FALSE,IF(LEN(B15)&lt;=LEN(SUBSTITUTE(B27,"@","")),TRUE,FALSE))</formula>
    </cfRule>
  </conditionalFormatting>
  <conditionalFormatting sqref="C10">
    <cfRule type="expression" dxfId="18" priority="23" stopIfTrue="1">
      <formula>LEN($C$10)&gt;7</formula>
    </cfRule>
  </conditionalFormatting>
  <conditionalFormatting sqref="C22">
    <cfRule type="expression" dxfId="17" priority="11" stopIfTrue="1">
      <formula>LEN($C$22)&gt;7</formula>
    </cfRule>
  </conditionalFormatting>
  <conditionalFormatting sqref="F7">
    <cfRule type="expression" dxfId="16" priority="16" stopIfTrue="1">
      <formula>LEN($F$7)&gt;16</formula>
    </cfRule>
  </conditionalFormatting>
  <conditionalFormatting sqref="F8">
    <cfRule type="expression" dxfId="15" priority="15" stopIfTrue="1">
      <formula>LEN($F$8)&gt;16</formula>
    </cfRule>
  </conditionalFormatting>
  <conditionalFormatting sqref="F9">
    <cfRule type="expression" dxfId="14" priority="12" stopIfTrue="1">
      <formula>LEN($F$9)&gt;16</formula>
    </cfRule>
  </conditionalFormatting>
  <conditionalFormatting sqref="F12">
    <cfRule type="expression" dxfId="13" priority="8" stopIfTrue="1">
      <formula>LEN($F$12)&gt;16</formula>
    </cfRule>
  </conditionalFormatting>
  <conditionalFormatting sqref="F13">
    <cfRule type="expression" dxfId="12" priority="6" stopIfTrue="1">
      <formula>LEN($F$13)&gt;16</formula>
    </cfRule>
  </conditionalFormatting>
  <conditionalFormatting sqref="F14">
    <cfRule type="expression" dxfId="11" priority="4" stopIfTrue="1">
      <formula>IF(F14="",FALSE,IF(OR(LEN(F14)&lt;=LEN(SUBSTITUTE(F14,"-","")),LEN(F14)&gt;14),TRUE,FALSE))</formula>
    </cfRule>
  </conditionalFormatting>
  <conditionalFormatting sqref="F15">
    <cfRule type="expression" dxfId="10" priority="2" stopIfTrue="1">
      <formula>IF(B15="",FALSE,IF(LEN(B15)&lt;=LEN(SUBSTITUTE(F15,"@","")),TRUE,FALSE))</formula>
    </cfRule>
  </conditionalFormatting>
  <conditionalFormatting sqref="F21">
    <cfRule type="expression" dxfId="9" priority="1" stopIfTrue="1">
      <formula>IF(F21="",FALSE,IF(OR(LEN(F21)&lt;=LEN(SUBSTITUTE(F21,"-","")),LEN(F21)&gt;14),TRUE,FALSE))</formula>
    </cfRule>
  </conditionalFormatting>
  <conditionalFormatting sqref="F24:H24">
    <cfRule type="expression" dxfId="8" priority="28" stopIfTrue="1">
      <formula>IF($F$24="ご記入ください。",TRUE,FALSE)</formula>
    </cfRule>
  </conditionalFormatting>
  <conditionalFormatting sqref="G10">
    <cfRule type="expression" dxfId="7" priority="10" stopIfTrue="1">
      <formula>LEN($F$10)&gt;7</formula>
    </cfRule>
  </conditionalFormatting>
  <dataValidations count="20">
    <dataValidation imeMode="off" allowBlank="1" showInputMessage="1" showErrorMessage="1" sqref="D32:D33 F21:H21" xr:uid="{00000000-0002-0000-0000-000000000000}"/>
    <dataValidation showInputMessage="1" showErrorMessage="1" sqref="D18" xr:uid="{00000000-0002-0000-0000-000001000000}"/>
    <dataValidation type="textLength" imeMode="off" operator="equal" showInputMessage="1" showErrorMessage="1" errorTitle="エラー" error="7桁の半角数字で御入力ください。" promptTitle="郵便番号" prompt="-なしの7桁の半角数字でご記入ください。" sqref="G10 C10 C22" xr:uid="{00000000-0002-0000-0000-000002000000}">
      <formula1>7</formula1>
    </dataValidation>
    <dataValidation type="list" imeMode="hiragana" allowBlank="1" showInputMessage="1" showErrorMessage="1" errorTitle="エラー" error="リスト内の値をご選択ください。" promptTitle="都道府県" prompt="ご選択ください。" sqref="B23:C23 B11:C11 F11:G11" xr:uid="{00000000-0002-0000-0000-000003000000}">
      <formula1>$AA$2:$AA$48</formula1>
    </dataValidation>
    <dataValidation type="custom" showInputMessage="1" showErrorMessage="1" errorTitle="エラー" error="隣のセルにご記入ください。" sqref="F10 B22 B10" xr:uid="{00000000-0002-0000-0000-000004000000}">
      <formula1>IF(B10="〒",TRUE,FALSE)</formula1>
    </dataValidation>
    <dataValidation type="textLength" imeMode="hiragana" operator="lessThanOrEqual" allowBlank="1" showInputMessage="1" showErrorMessage="1" errorTitle="エラー" error="16文字を超えています。" promptTitle="お名前" prompt="16文字以内でご記入ください。_x000a_苗字と名前の間はスペースを入れてください。" sqref="F7:H7 B19:D19 B7:D7" xr:uid="{00000000-0002-0000-0000-000005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大学名・会社名" prompt="16文字以内でご記入ください。" sqref="F8:H8 B8:D8 B20:D20" xr:uid="{00000000-0002-0000-0000-000006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所属名・部署名" prompt="16文字以内でご記入ください。" sqref="F9:H9 B9:D9 B21:D21" xr:uid="{00000000-0002-0000-0000-000007000000}">
      <formula1>16</formula1>
    </dataValidation>
    <dataValidation type="textLength" imeMode="hiragana" operator="lessThanOrEqual" allowBlank="1" showInputMessage="1" showErrorMessage="1" errorTitle="エラー" error="16文字を超えております。" promptTitle="住所" prompt="16文字以内でご記入ください。" sqref="F12:H12 B12:D12 B24:D24" xr:uid="{00000000-0002-0000-0000-000008000000}">
      <formula1>16</formula1>
    </dataValidation>
    <dataValidation type="custom" imeMode="disabled" allowBlank="1" showInputMessage="1" showErrorMessage="1" errorTitle="エラー" error="入力されたアドレスは正しくありません。" promptTitle="E-mail" prompt="メールアドレスをご記入ください。" sqref="B15:D15 F15:H15 B27:D27" xr:uid="{00000000-0002-0000-0000-000009000000}">
      <formula1>IF(LEN(B15)&lt;=LEN(SUBSTITUTE(B15,"@","")),FALSE,TRUE)</formula1>
    </dataValidation>
    <dataValidation type="custom" imeMode="disabled" allowBlank="1" showInputMessage="1" showErrorMessage="1" errorTitle="エラー" error="14文字以内で-を含めた番号を入力ください。" promptTitle="電話番号" prompt="-を含めた電話番号を14文字以内でご記入ください。" sqref="B26:D26 B14:D14 F14:H14" xr:uid="{00000000-0002-0000-0000-00000A000000}">
      <formula1>IF(OR(LEN(B14)&lt;=LEN(SUBSTITUTE(B14,"-","")),LEN(B14)&gt;14),FALSE,TRUE)</formula1>
    </dataValidation>
    <dataValidation type="textLength" imeMode="hiragana" operator="lessThanOrEqual" allowBlank="1" showInputMessage="1" showErrorMessage="1" errorTitle="エラー" error="16文字を超えています。" promptTitle="建物名・部屋No." prompt="16文字以内でご記入ください。" sqref="F13:H13 B13:D13 B25:D25" xr:uid="{00000000-0002-0000-0000-00000B000000}">
      <formula1>16</formula1>
    </dataValidation>
    <dataValidation type="list" imeMode="hiragana" allowBlank="1" showInputMessage="1" showErrorMessage="1" errorTitle="エラー" error="リスト内の値よりご選択ください。" promptTitle="配送先" prompt="ご選択ください。" sqref="B18:C18" xr:uid="{00000000-0002-0000-0000-00000C000000}">
      <formula1>"直送,代理店発送"</formula1>
    </dataValidation>
    <dataValidation type="list" imeMode="hiragana" allowBlank="1" showInputMessage="1" showErrorMessage="1" promptTitle="通常請求/キット利用" prompt="ご選択ください。" sqref="F23:G23" xr:uid="{00000000-0002-0000-0000-00000D000000}">
      <formula1>"通常請求,キット利用"</formula1>
    </dataValidation>
    <dataValidation type="custom" imeMode="off" allowBlank="1" showInputMessage="1" showErrorMessage="1" promptTitle="証書番号" prompt="キット使用の場合にご記入ください。" sqref="F24:H24" xr:uid="{00000000-0002-0000-0000-00000E000000}">
      <formula1>F24&lt;&gt;"ご記入ください。"</formula1>
    </dataValidation>
    <dataValidation imeMode="hiragana" allowBlank="1" showInputMessage="1" showErrorMessage="1" sqref="F22:H22 E27 F20:H20" xr:uid="{00000000-0002-0000-0000-00000F000000}"/>
    <dataValidation type="list" imeMode="hiragana" allowBlank="1" showInputMessage="1" showErrorMessage="1" errorTitle="エラー" error="リスト内の値よりご選択ください。" promptTitle="弊社指定代理店" prompt="ご選択ください。" sqref="F18:H18" xr:uid="{00000000-0002-0000-0000-000010000000}">
      <formula1>$AB$2:$AB$418</formula1>
    </dataValidation>
    <dataValidation type="list" imeMode="disabled" allowBlank="1" showInputMessage="1" showErrorMessage="1" errorTitle="エラー" error="リスト内よりご選択ください。" promptTitle="納期の異なる商品" prompt="ご選択ください。" sqref="E31:F31" xr:uid="{00000000-0002-0000-0000-000011000000}">
      <formula1>"一括納品,分割納品"</formula1>
    </dataValidation>
    <dataValidation type="list" imeMode="disabled" allowBlank="1" showInputMessage="1" showErrorMessage="1" errorTitle="エラー" error="リスト内の値をご選択ください。" promptTitle="都道府県" prompt="ご選択ください。" sqref="B23:C23" xr:uid="{00000000-0002-0000-0000-000012000000}">
      <formula1>Prefecture</formula1>
    </dataValidation>
    <dataValidation type="list" imeMode="disabled" showInputMessage="1" showErrorMessage="1" errorTitle="エラー" error="リスト内の値よりご選択ください_x000a_" promptTitle="土・日・祝日の製品お受け取りについて" prompt="ご選択ください。" sqref="A31:B31" xr:uid="{00000000-0002-0000-0000-000013000000}">
      <formula1>"平日のみ受取 可,土曜日受取 可,土日祝日受取 可"</formula1>
    </dataValidation>
  </dataValidations>
  <hyperlinks>
    <hyperlink ref="A5:C5" r:id="rId1" location="oligo" display="送付先はこちら（オリゴ）" xr:uid="{68225379-CC30-4112-AF44-29E5312C31B8}"/>
    <hyperlink ref="D5" r:id="rId2" xr:uid="{82F5BEC1-1FBA-4A72-896F-A9149339652F}"/>
  </hyperlinks>
  <printOptions horizontalCentered="1"/>
  <pageMargins left="0.39370078740157483" right="0.39370078740157483" top="0.47244094488188981" bottom="0.39370078740157483" header="0.27559055118110237" footer="0.19685039370078741"/>
  <pageSetup paperSize="9" scale="74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240"/>
  <sheetViews>
    <sheetView showGridLines="0" showZeros="0" topLeftCell="C2" zoomScaleNormal="100" workbookViewId="0">
      <selection activeCell="E8" sqref="E8"/>
    </sheetView>
  </sheetViews>
  <sheetFormatPr defaultRowHeight="12.5"/>
  <cols>
    <col min="1" max="2" width="0" style="30" hidden="1" customWidth="1"/>
    <col min="3" max="3" width="5.1796875" customWidth="1"/>
    <col min="4" max="4" width="21" customWidth="1"/>
    <col min="5" max="5" width="25.453125" customWidth="1"/>
    <col min="6" max="6" width="15.453125" customWidth="1"/>
    <col min="7" max="7" width="18.26953125" customWidth="1"/>
    <col min="8" max="8" width="9.7265625" customWidth="1"/>
    <col min="9" max="9" width="13.54296875" customWidth="1"/>
    <col min="10" max="10" width="9.7265625" customWidth="1"/>
    <col min="11" max="18" width="4.1796875" bestFit="1" customWidth="1"/>
    <col min="19" max="21" width="5.1796875" bestFit="1" customWidth="1"/>
    <col min="27" max="27" width="14.26953125" hidden="1" customWidth="1"/>
  </cols>
  <sheetData>
    <row r="1" spans="1:27" s="30" customFormat="1" hidden="1">
      <c r="A1" s="30" t="s">
        <v>197</v>
      </c>
      <c r="AA1" s="32" t="s">
        <v>190</v>
      </c>
    </row>
    <row r="2" spans="1:27" ht="18" customHeight="1">
      <c r="C2" s="124" t="s">
        <v>126</v>
      </c>
      <c r="D2" s="124"/>
      <c r="E2" s="124"/>
      <c r="F2" s="124"/>
      <c r="G2" s="124"/>
      <c r="H2" s="124"/>
      <c r="I2" s="124"/>
      <c r="J2" s="124"/>
      <c r="AA2" t="s">
        <v>189</v>
      </c>
    </row>
    <row r="3" spans="1:27" ht="15" customHeight="1">
      <c r="C3" s="125" t="s">
        <v>127</v>
      </c>
      <c r="D3" s="125"/>
      <c r="E3" s="125"/>
      <c r="F3" s="125"/>
      <c r="G3" s="125"/>
      <c r="H3" s="125"/>
      <c r="I3" s="125"/>
      <c r="J3" s="125"/>
      <c r="AA3" t="s">
        <v>188</v>
      </c>
    </row>
    <row r="4" spans="1:27" ht="14.5" thickBot="1">
      <c r="C4" s="28" t="s">
        <v>0</v>
      </c>
      <c r="D4" s="29"/>
      <c r="E4" s="29"/>
      <c r="F4" s="29"/>
      <c r="G4" s="29"/>
      <c r="H4" s="29"/>
      <c r="I4" s="29"/>
      <c r="O4" s="23"/>
    </row>
    <row r="5" spans="1:27" ht="14.25" customHeight="1">
      <c r="C5" s="130" t="s">
        <v>203</v>
      </c>
      <c r="D5" s="131"/>
      <c r="E5" s="131"/>
      <c r="F5" s="127" t="s">
        <v>204</v>
      </c>
      <c r="G5" s="128"/>
      <c r="H5" s="128"/>
      <c r="I5" s="128"/>
      <c r="J5" s="62"/>
      <c r="K5" s="26"/>
      <c r="L5" s="26"/>
      <c r="M5" s="26"/>
      <c r="O5" s="23"/>
    </row>
    <row r="6" spans="1:27" ht="25.5" customHeight="1">
      <c r="C6" s="132" t="s">
        <v>121</v>
      </c>
      <c r="D6" s="133"/>
      <c r="E6" s="133"/>
      <c r="F6" s="129"/>
      <c r="G6" s="129"/>
      <c r="H6" s="129"/>
      <c r="I6" s="129"/>
      <c r="J6" s="61"/>
      <c r="O6" s="23"/>
    </row>
    <row r="7" spans="1:27" ht="25.5" customHeight="1">
      <c r="C7" s="136" t="s">
        <v>208</v>
      </c>
      <c r="D7" s="134"/>
      <c r="E7" s="134"/>
      <c r="F7" s="134" t="s">
        <v>207</v>
      </c>
      <c r="G7" s="135"/>
      <c r="H7" s="135"/>
      <c r="I7" s="135"/>
      <c r="J7" s="63"/>
      <c r="K7" s="27"/>
      <c r="Q7" s="23"/>
    </row>
    <row r="8" spans="1:27" s="7" customFormat="1" ht="24.75" customHeight="1">
      <c r="A8" s="66"/>
      <c r="B8" s="66"/>
      <c r="C8" s="126" t="s">
        <v>122</v>
      </c>
      <c r="D8" s="126"/>
      <c r="E8" s="57"/>
      <c r="F8" s="56" t="s">
        <v>192</v>
      </c>
      <c r="G8" s="58" t="s">
        <v>565</v>
      </c>
      <c r="H8" s="56" t="s">
        <v>123</v>
      </c>
      <c r="I8" s="59" t="s">
        <v>206</v>
      </c>
      <c r="J8" s="56" t="s">
        <v>198</v>
      </c>
      <c r="AA8"/>
    </row>
    <row r="9" spans="1:27" s="7" customFormat="1" ht="25.5" customHeight="1">
      <c r="A9" s="66"/>
      <c r="B9" s="66"/>
      <c r="C9" s="126" t="s">
        <v>125</v>
      </c>
      <c r="D9" s="126"/>
      <c r="E9" s="53" t="s">
        <v>191</v>
      </c>
      <c r="F9" s="56" t="s">
        <v>193</v>
      </c>
      <c r="G9" s="54" t="s">
        <v>194</v>
      </c>
      <c r="H9" s="56" t="s">
        <v>124</v>
      </c>
      <c r="I9" s="55" t="s">
        <v>200</v>
      </c>
      <c r="J9" s="68" t="s">
        <v>199</v>
      </c>
      <c r="AA9"/>
    </row>
    <row r="10" spans="1:27" s="16" customFormat="1" ht="19.5" customHeight="1">
      <c r="A10" s="67"/>
      <c r="B10" s="67"/>
      <c r="C10" s="24" t="s">
        <v>109</v>
      </c>
      <c r="D10" s="14">
        <f>96-COUNTBLANK(D12:D107)</f>
        <v>0</v>
      </c>
      <c r="E10" s="17" t="s">
        <v>120</v>
      </c>
      <c r="F10" s="17"/>
      <c r="G10" s="25" t="s">
        <v>109</v>
      </c>
      <c r="H10" s="15">
        <f>SUM(J12:J107)</f>
        <v>0</v>
      </c>
      <c r="I10" s="14" t="s">
        <v>110</v>
      </c>
      <c r="AA10"/>
    </row>
    <row r="11" spans="1:27" ht="14.5" customHeight="1">
      <c r="C11" s="11" t="s">
        <v>7</v>
      </c>
      <c r="D11" s="11" t="s">
        <v>111</v>
      </c>
      <c r="E11" s="121" t="s">
        <v>1</v>
      </c>
      <c r="F11" s="122"/>
      <c r="G11" s="122"/>
      <c r="H11" s="122"/>
      <c r="I11" s="123"/>
      <c r="J11" s="11" t="s">
        <v>96</v>
      </c>
    </row>
    <row r="12" spans="1:27" ht="14.5" customHeight="1">
      <c r="A12" s="12" t="s">
        <v>97</v>
      </c>
      <c r="B12" s="12" t="s">
        <v>97</v>
      </c>
      <c r="C12" s="12" t="str">
        <f>IF($J$9="A1-H12",$A12,IF($J$9="A1-A12",$B12,$A12))</f>
        <v>A1</v>
      </c>
      <c r="D12" s="50"/>
      <c r="E12" s="60"/>
      <c r="F12" s="64"/>
      <c r="G12" s="64"/>
      <c r="H12" s="64"/>
      <c r="I12" s="65"/>
      <c r="J12" s="22">
        <f t="shared" ref="J12:J43" si="0">LEN(SUBSTITUTE(E12," ",""))</f>
        <v>0</v>
      </c>
    </row>
    <row r="13" spans="1:27" ht="14.5" customHeight="1">
      <c r="A13" s="12" t="s">
        <v>98</v>
      </c>
      <c r="B13" s="12" t="s">
        <v>8</v>
      </c>
      <c r="C13" s="12" t="str">
        <f t="shared" ref="C13:C76" si="1">IF($J$9="A1-H12",$A13,IF($J$9="A1-A12",$B13,$A13))</f>
        <v>B1</v>
      </c>
      <c r="D13" s="50"/>
      <c r="E13" s="60"/>
      <c r="F13" s="64"/>
      <c r="G13" s="64"/>
      <c r="H13" s="64"/>
      <c r="I13" s="65"/>
      <c r="J13" s="22">
        <f t="shared" si="0"/>
        <v>0</v>
      </c>
    </row>
    <row r="14" spans="1:27" ht="14.5" customHeight="1">
      <c r="A14" s="12" t="s">
        <v>99</v>
      </c>
      <c r="B14" s="12" t="s">
        <v>16</v>
      </c>
      <c r="C14" s="12" t="str">
        <f t="shared" si="1"/>
        <v>C1</v>
      </c>
      <c r="D14" s="50"/>
      <c r="E14" s="60"/>
      <c r="F14" s="64"/>
      <c r="G14" s="64"/>
      <c r="H14" s="64"/>
      <c r="I14" s="65"/>
      <c r="J14" s="22">
        <f t="shared" si="0"/>
        <v>0</v>
      </c>
    </row>
    <row r="15" spans="1:27" ht="14.5" customHeight="1">
      <c r="A15" s="12" t="s">
        <v>100</v>
      </c>
      <c r="B15" s="12" t="s">
        <v>24</v>
      </c>
      <c r="C15" s="12" t="str">
        <f t="shared" si="1"/>
        <v>D1</v>
      </c>
      <c r="D15" s="50"/>
      <c r="E15" s="60"/>
      <c r="F15" s="64"/>
      <c r="G15" s="64"/>
      <c r="H15" s="64"/>
      <c r="I15" s="65"/>
      <c r="J15" s="22">
        <f t="shared" si="0"/>
        <v>0</v>
      </c>
    </row>
    <row r="16" spans="1:27" ht="14.5" customHeight="1">
      <c r="A16" s="12" t="s">
        <v>101</v>
      </c>
      <c r="B16" s="12" t="s">
        <v>32</v>
      </c>
      <c r="C16" s="12" t="str">
        <f t="shared" si="1"/>
        <v>E1</v>
      </c>
      <c r="D16" s="50"/>
      <c r="E16" s="60"/>
      <c r="F16" s="64"/>
      <c r="G16" s="64"/>
      <c r="H16" s="64"/>
      <c r="I16" s="65"/>
      <c r="J16" s="22">
        <f t="shared" si="0"/>
        <v>0</v>
      </c>
    </row>
    <row r="17" spans="1:10" ht="14.5" customHeight="1">
      <c r="A17" s="12" t="s">
        <v>102</v>
      </c>
      <c r="B17" s="12" t="s">
        <v>40</v>
      </c>
      <c r="C17" s="12" t="str">
        <f t="shared" si="1"/>
        <v>F1</v>
      </c>
      <c r="D17" s="50"/>
      <c r="E17" s="60"/>
      <c r="F17" s="64"/>
      <c r="G17" s="64"/>
      <c r="H17" s="64"/>
      <c r="I17" s="65"/>
      <c r="J17" s="22">
        <f t="shared" si="0"/>
        <v>0</v>
      </c>
    </row>
    <row r="18" spans="1:10" ht="14.5" customHeight="1">
      <c r="A18" s="12" t="s">
        <v>103</v>
      </c>
      <c r="B18" s="12" t="s">
        <v>48</v>
      </c>
      <c r="C18" s="12" t="str">
        <f t="shared" si="1"/>
        <v>G1</v>
      </c>
      <c r="D18" s="50"/>
      <c r="E18" s="60"/>
      <c r="F18" s="64"/>
      <c r="G18" s="64"/>
      <c r="H18" s="64"/>
      <c r="I18" s="65"/>
      <c r="J18" s="22">
        <f t="shared" si="0"/>
        <v>0</v>
      </c>
    </row>
    <row r="19" spans="1:10" ht="14.5" customHeight="1">
      <c r="A19" s="12" t="s">
        <v>104</v>
      </c>
      <c r="B19" s="12" t="s">
        <v>56</v>
      </c>
      <c r="C19" s="12" t="str">
        <f t="shared" si="1"/>
        <v>H1</v>
      </c>
      <c r="D19" s="50"/>
      <c r="E19" s="60"/>
      <c r="F19" s="64"/>
      <c r="G19" s="64"/>
      <c r="H19" s="64"/>
      <c r="I19" s="65"/>
      <c r="J19" s="22">
        <f t="shared" si="0"/>
        <v>0</v>
      </c>
    </row>
    <row r="20" spans="1:10" ht="14.5" customHeight="1">
      <c r="A20" s="12" t="s">
        <v>8</v>
      </c>
      <c r="B20" s="12" t="s">
        <v>64</v>
      </c>
      <c r="C20" s="12" t="str">
        <f t="shared" si="1"/>
        <v>A2</v>
      </c>
      <c r="D20" s="50"/>
      <c r="E20" s="60"/>
      <c r="F20" s="64"/>
      <c r="G20" s="64"/>
      <c r="H20" s="64"/>
      <c r="I20" s="65"/>
      <c r="J20" s="22">
        <f t="shared" si="0"/>
        <v>0</v>
      </c>
    </row>
    <row r="21" spans="1:10" ht="14.5" customHeight="1">
      <c r="A21" s="12" t="s">
        <v>9</v>
      </c>
      <c r="B21" s="12" t="s">
        <v>72</v>
      </c>
      <c r="C21" s="12" t="str">
        <f t="shared" si="1"/>
        <v>B2</v>
      </c>
      <c r="D21" s="50"/>
      <c r="E21" s="60"/>
      <c r="F21" s="64"/>
      <c r="G21" s="64"/>
      <c r="H21" s="64"/>
      <c r="I21" s="65"/>
      <c r="J21" s="22">
        <f t="shared" si="0"/>
        <v>0</v>
      </c>
    </row>
    <row r="22" spans="1:10" ht="14.5" customHeight="1">
      <c r="A22" s="12" t="s">
        <v>10</v>
      </c>
      <c r="B22" s="12" t="s">
        <v>80</v>
      </c>
      <c r="C22" s="12" t="str">
        <f t="shared" si="1"/>
        <v>C2</v>
      </c>
      <c r="D22" s="50"/>
      <c r="E22" s="60"/>
      <c r="F22" s="64"/>
      <c r="G22" s="64"/>
      <c r="H22" s="64"/>
      <c r="I22" s="65"/>
      <c r="J22" s="22">
        <f t="shared" si="0"/>
        <v>0</v>
      </c>
    </row>
    <row r="23" spans="1:10" ht="14.5" customHeight="1">
      <c r="A23" s="12" t="s">
        <v>11</v>
      </c>
      <c r="B23" s="12" t="s">
        <v>88</v>
      </c>
      <c r="C23" s="12" t="str">
        <f t="shared" si="1"/>
        <v>D2</v>
      </c>
      <c r="D23" s="50"/>
      <c r="E23" s="60"/>
      <c r="F23" s="64"/>
      <c r="G23" s="64"/>
      <c r="H23" s="64"/>
      <c r="I23" s="65"/>
      <c r="J23" s="22">
        <f t="shared" si="0"/>
        <v>0</v>
      </c>
    </row>
    <row r="24" spans="1:10" ht="14.5" customHeight="1">
      <c r="A24" s="12" t="s">
        <v>12</v>
      </c>
      <c r="B24" s="12" t="s">
        <v>98</v>
      </c>
      <c r="C24" s="12" t="str">
        <f t="shared" si="1"/>
        <v>E2</v>
      </c>
      <c r="D24" s="50"/>
      <c r="E24" s="60"/>
      <c r="F24" s="64"/>
      <c r="G24" s="64"/>
      <c r="H24" s="64"/>
      <c r="I24" s="65"/>
      <c r="J24" s="22">
        <f t="shared" si="0"/>
        <v>0</v>
      </c>
    </row>
    <row r="25" spans="1:10" ht="14.5" customHeight="1">
      <c r="A25" s="12" t="s">
        <v>13</v>
      </c>
      <c r="B25" s="12" t="s">
        <v>9</v>
      </c>
      <c r="C25" s="12" t="str">
        <f t="shared" si="1"/>
        <v>F2</v>
      </c>
      <c r="D25" s="50"/>
      <c r="E25" s="60"/>
      <c r="F25" s="64"/>
      <c r="G25" s="64"/>
      <c r="H25" s="64"/>
      <c r="I25" s="65"/>
      <c r="J25" s="22">
        <f t="shared" si="0"/>
        <v>0</v>
      </c>
    </row>
    <row r="26" spans="1:10" ht="14.5" customHeight="1">
      <c r="A26" s="12" t="s">
        <v>14</v>
      </c>
      <c r="B26" s="12" t="s">
        <v>17</v>
      </c>
      <c r="C26" s="12" t="str">
        <f t="shared" si="1"/>
        <v>G2</v>
      </c>
      <c r="D26" s="50"/>
      <c r="E26" s="60"/>
      <c r="F26" s="64"/>
      <c r="G26" s="64"/>
      <c r="H26" s="64"/>
      <c r="I26" s="65"/>
      <c r="J26" s="22">
        <f t="shared" si="0"/>
        <v>0</v>
      </c>
    </row>
    <row r="27" spans="1:10" ht="14.5" customHeight="1">
      <c r="A27" s="12" t="s">
        <v>15</v>
      </c>
      <c r="B27" s="12" t="s">
        <v>25</v>
      </c>
      <c r="C27" s="12" t="str">
        <f t="shared" si="1"/>
        <v>H2</v>
      </c>
      <c r="D27" s="50"/>
      <c r="E27" s="60"/>
      <c r="F27" s="64"/>
      <c r="G27" s="64"/>
      <c r="H27" s="64"/>
      <c r="I27" s="65"/>
      <c r="J27" s="22">
        <f t="shared" si="0"/>
        <v>0</v>
      </c>
    </row>
    <row r="28" spans="1:10" ht="14.5" customHeight="1">
      <c r="A28" s="12" t="s">
        <v>16</v>
      </c>
      <c r="B28" s="12" t="s">
        <v>33</v>
      </c>
      <c r="C28" s="12" t="str">
        <f t="shared" si="1"/>
        <v>A3</v>
      </c>
      <c r="D28" s="50"/>
      <c r="E28" s="60"/>
      <c r="F28" s="64"/>
      <c r="G28" s="64"/>
      <c r="H28" s="64"/>
      <c r="I28" s="65"/>
      <c r="J28" s="22">
        <f t="shared" si="0"/>
        <v>0</v>
      </c>
    </row>
    <row r="29" spans="1:10" ht="14.5" customHeight="1">
      <c r="A29" s="12" t="s">
        <v>17</v>
      </c>
      <c r="B29" s="12" t="s">
        <v>41</v>
      </c>
      <c r="C29" s="12" t="str">
        <f t="shared" si="1"/>
        <v>B3</v>
      </c>
      <c r="D29" s="50"/>
      <c r="E29" s="60"/>
      <c r="F29" s="64"/>
      <c r="G29" s="64"/>
      <c r="H29" s="64"/>
      <c r="I29" s="65"/>
      <c r="J29" s="22">
        <f t="shared" si="0"/>
        <v>0</v>
      </c>
    </row>
    <row r="30" spans="1:10" ht="14.5" customHeight="1">
      <c r="A30" s="12" t="s">
        <v>18</v>
      </c>
      <c r="B30" s="12" t="s">
        <v>49</v>
      </c>
      <c r="C30" s="12" t="str">
        <f t="shared" si="1"/>
        <v>C3</v>
      </c>
      <c r="D30" s="50"/>
      <c r="E30" s="60"/>
      <c r="F30" s="64"/>
      <c r="G30" s="64"/>
      <c r="H30" s="64"/>
      <c r="I30" s="65"/>
      <c r="J30" s="22">
        <f t="shared" si="0"/>
        <v>0</v>
      </c>
    </row>
    <row r="31" spans="1:10" ht="14.5" customHeight="1">
      <c r="A31" s="12" t="s">
        <v>19</v>
      </c>
      <c r="B31" s="12" t="s">
        <v>57</v>
      </c>
      <c r="C31" s="12" t="str">
        <f t="shared" si="1"/>
        <v>D3</v>
      </c>
      <c r="D31" s="50"/>
      <c r="E31" s="60"/>
      <c r="F31" s="64"/>
      <c r="G31" s="64"/>
      <c r="H31" s="64"/>
      <c r="I31" s="65"/>
      <c r="J31" s="22">
        <f t="shared" si="0"/>
        <v>0</v>
      </c>
    </row>
    <row r="32" spans="1:10" ht="14.5" customHeight="1">
      <c r="A32" s="12" t="s">
        <v>20</v>
      </c>
      <c r="B32" s="12" t="s">
        <v>65</v>
      </c>
      <c r="C32" s="12" t="str">
        <f t="shared" si="1"/>
        <v>E3</v>
      </c>
      <c r="D32" s="50"/>
      <c r="E32" s="60"/>
      <c r="F32" s="64"/>
      <c r="G32" s="64"/>
      <c r="H32" s="64"/>
      <c r="I32" s="65"/>
      <c r="J32" s="22">
        <f t="shared" si="0"/>
        <v>0</v>
      </c>
    </row>
    <row r="33" spans="1:10" ht="14.5" customHeight="1">
      <c r="A33" s="12" t="s">
        <v>21</v>
      </c>
      <c r="B33" s="12" t="s">
        <v>73</v>
      </c>
      <c r="C33" s="12" t="str">
        <f t="shared" si="1"/>
        <v>F3</v>
      </c>
      <c r="D33" s="50"/>
      <c r="E33" s="60"/>
      <c r="F33" s="64"/>
      <c r="G33" s="64"/>
      <c r="H33" s="64"/>
      <c r="I33" s="65"/>
      <c r="J33" s="22">
        <f t="shared" si="0"/>
        <v>0</v>
      </c>
    </row>
    <row r="34" spans="1:10" ht="14.5" customHeight="1">
      <c r="A34" s="12" t="s">
        <v>22</v>
      </c>
      <c r="B34" s="12" t="s">
        <v>81</v>
      </c>
      <c r="C34" s="12" t="str">
        <f t="shared" si="1"/>
        <v>G3</v>
      </c>
      <c r="D34" s="50"/>
      <c r="E34" s="60"/>
      <c r="F34" s="64"/>
      <c r="G34" s="64"/>
      <c r="H34" s="64"/>
      <c r="I34" s="65"/>
      <c r="J34" s="22">
        <f t="shared" si="0"/>
        <v>0</v>
      </c>
    </row>
    <row r="35" spans="1:10" ht="14.5" customHeight="1">
      <c r="A35" s="12" t="s">
        <v>23</v>
      </c>
      <c r="B35" s="12" t="s">
        <v>89</v>
      </c>
      <c r="C35" s="12" t="str">
        <f t="shared" si="1"/>
        <v>H3</v>
      </c>
      <c r="D35" s="50"/>
      <c r="E35" s="60"/>
      <c r="F35" s="64"/>
      <c r="G35" s="64"/>
      <c r="H35" s="64"/>
      <c r="I35" s="65"/>
      <c r="J35" s="22">
        <f t="shared" si="0"/>
        <v>0</v>
      </c>
    </row>
    <row r="36" spans="1:10" ht="14.5" customHeight="1">
      <c r="A36" s="12" t="s">
        <v>24</v>
      </c>
      <c r="B36" s="12" t="s">
        <v>99</v>
      </c>
      <c r="C36" s="12" t="str">
        <f t="shared" si="1"/>
        <v>A4</v>
      </c>
      <c r="D36" s="50"/>
      <c r="E36" s="60"/>
      <c r="F36" s="64"/>
      <c r="G36" s="64"/>
      <c r="H36" s="64"/>
      <c r="I36" s="65"/>
      <c r="J36" s="22">
        <f t="shared" si="0"/>
        <v>0</v>
      </c>
    </row>
    <row r="37" spans="1:10" ht="14.5" customHeight="1">
      <c r="A37" s="12" t="s">
        <v>25</v>
      </c>
      <c r="B37" s="12" t="s">
        <v>10</v>
      </c>
      <c r="C37" s="12" t="str">
        <f t="shared" si="1"/>
        <v>B4</v>
      </c>
      <c r="D37" s="50"/>
      <c r="E37" s="60"/>
      <c r="F37" s="64"/>
      <c r="G37" s="64"/>
      <c r="H37" s="64"/>
      <c r="I37" s="65"/>
      <c r="J37" s="22">
        <f t="shared" si="0"/>
        <v>0</v>
      </c>
    </row>
    <row r="38" spans="1:10" ht="14.5" customHeight="1">
      <c r="A38" s="12" t="s">
        <v>26</v>
      </c>
      <c r="B38" s="12" t="s">
        <v>18</v>
      </c>
      <c r="C38" s="12" t="str">
        <f t="shared" si="1"/>
        <v>C4</v>
      </c>
      <c r="D38" s="50"/>
      <c r="E38" s="60"/>
      <c r="F38" s="64"/>
      <c r="G38" s="64"/>
      <c r="H38" s="64"/>
      <c r="I38" s="65"/>
      <c r="J38" s="22">
        <f t="shared" si="0"/>
        <v>0</v>
      </c>
    </row>
    <row r="39" spans="1:10" ht="14.5" customHeight="1">
      <c r="A39" s="12" t="s">
        <v>27</v>
      </c>
      <c r="B39" s="12" t="s">
        <v>26</v>
      </c>
      <c r="C39" s="12" t="str">
        <f t="shared" si="1"/>
        <v>D4</v>
      </c>
      <c r="D39" s="50"/>
      <c r="E39" s="60"/>
      <c r="F39" s="64"/>
      <c r="G39" s="64"/>
      <c r="H39" s="64"/>
      <c r="I39" s="65"/>
      <c r="J39" s="22">
        <f t="shared" si="0"/>
        <v>0</v>
      </c>
    </row>
    <row r="40" spans="1:10" ht="14.5" customHeight="1">
      <c r="A40" s="12" t="s">
        <v>28</v>
      </c>
      <c r="B40" s="12" t="s">
        <v>34</v>
      </c>
      <c r="C40" s="12" t="str">
        <f t="shared" si="1"/>
        <v>E4</v>
      </c>
      <c r="D40" s="50"/>
      <c r="E40" s="60"/>
      <c r="F40" s="64"/>
      <c r="G40" s="64"/>
      <c r="H40" s="64"/>
      <c r="I40" s="65"/>
      <c r="J40" s="22">
        <f t="shared" si="0"/>
        <v>0</v>
      </c>
    </row>
    <row r="41" spans="1:10" ht="14.5" customHeight="1">
      <c r="A41" s="12" t="s">
        <v>29</v>
      </c>
      <c r="B41" s="12" t="s">
        <v>42</v>
      </c>
      <c r="C41" s="12" t="str">
        <f t="shared" si="1"/>
        <v>F4</v>
      </c>
      <c r="D41" s="50"/>
      <c r="E41" s="60"/>
      <c r="F41" s="64"/>
      <c r="G41" s="64"/>
      <c r="H41" s="64"/>
      <c r="I41" s="65"/>
      <c r="J41" s="22">
        <f t="shared" si="0"/>
        <v>0</v>
      </c>
    </row>
    <row r="42" spans="1:10" ht="14.5" customHeight="1">
      <c r="A42" s="12" t="s">
        <v>30</v>
      </c>
      <c r="B42" s="12" t="s">
        <v>50</v>
      </c>
      <c r="C42" s="12" t="str">
        <f t="shared" si="1"/>
        <v>G4</v>
      </c>
      <c r="D42" s="50"/>
      <c r="E42" s="60"/>
      <c r="F42" s="64"/>
      <c r="G42" s="64"/>
      <c r="H42" s="64"/>
      <c r="I42" s="65"/>
      <c r="J42" s="22">
        <f t="shared" si="0"/>
        <v>0</v>
      </c>
    </row>
    <row r="43" spans="1:10" ht="14.5" customHeight="1">
      <c r="A43" s="12" t="s">
        <v>31</v>
      </c>
      <c r="B43" s="12" t="s">
        <v>58</v>
      </c>
      <c r="C43" s="12" t="str">
        <f t="shared" si="1"/>
        <v>H4</v>
      </c>
      <c r="D43" s="50"/>
      <c r="E43" s="60"/>
      <c r="F43" s="64"/>
      <c r="G43" s="64"/>
      <c r="H43" s="64"/>
      <c r="I43" s="65"/>
      <c r="J43" s="22">
        <f t="shared" si="0"/>
        <v>0</v>
      </c>
    </row>
    <row r="44" spans="1:10" ht="14.5" customHeight="1">
      <c r="A44" s="12" t="s">
        <v>32</v>
      </c>
      <c r="B44" s="12" t="s">
        <v>66</v>
      </c>
      <c r="C44" s="12" t="str">
        <f t="shared" si="1"/>
        <v>A5</v>
      </c>
      <c r="D44" s="50"/>
      <c r="E44" s="60"/>
      <c r="F44" s="64"/>
      <c r="G44" s="64"/>
      <c r="H44" s="64"/>
      <c r="I44" s="65"/>
      <c r="J44" s="22">
        <f t="shared" ref="J44:J75" si="2">LEN(SUBSTITUTE(E44," ",""))</f>
        <v>0</v>
      </c>
    </row>
    <row r="45" spans="1:10" ht="14.5" customHeight="1">
      <c r="A45" s="12" t="s">
        <v>33</v>
      </c>
      <c r="B45" s="12" t="s">
        <v>74</v>
      </c>
      <c r="C45" s="12" t="str">
        <f t="shared" si="1"/>
        <v>B5</v>
      </c>
      <c r="D45" s="50"/>
      <c r="E45" s="60"/>
      <c r="F45" s="64"/>
      <c r="G45" s="64"/>
      <c r="H45" s="64"/>
      <c r="I45" s="65"/>
      <c r="J45" s="22">
        <f t="shared" si="2"/>
        <v>0</v>
      </c>
    </row>
    <row r="46" spans="1:10" ht="14.5" customHeight="1">
      <c r="A46" s="12" t="s">
        <v>34</v>
      </c>
      <c r="B46" s="12" t="s">
        <v>82</v>
      </c>
      <c r="C46" s="12" t="str">
        <f t="shared" si="1"/>
        <v>C5</v>
      </c>
      <c r="D46" s="50"/>
      <c r="E46" s="60"/>
      <c r="F46" s="64"/>
      <c r="G46" s="64"/>
      <c r="H46" s="64"/>
      <c r="I46" s="65"/>
      <c r="J46" s="22">
        <f t="shared" si="2"/>
        <v>0</v>
      </c>
    </row>
    <row r="47" spans="1:10" ht="14.5" customHeight="1">
      <c r="A47" s="12" t="s">
        <v>35</v>
      </c>
      <c r="B47" s="12" t="s">
        <v>90</v>
      </c>
      <c r="C47" s="12" t="str">
        <f t="shared" si="1"/>
        <v>D5</v>
      </c>
      <c r="D47" s="50"/>
      <c r="E47" s="60"/>
      <c r="F47" s="64"/>
      <c r="G47" s="64"/>
      <c r="H47" s="64"/>
      <c r="I47" s="65"/>
      <c r="J47" s="22">
        <f t="shared" si="2"/>
        <v>0</v>
      </c>
    </row>
    <row r="48" spans="1:10" ht="14.5" customHeight="1">
      <c r="A48" s="12" t="s">
        <v>36</v>
      </c>
      <c r="B48" s="12" t="s">
        <v>100</v>
      </c>
      <c r="C48" s="12" t="str">
        <f t="shared" si="1"/>
        <v>E5</v>
      </c>
      <c r="D48" s="50"/>
      <c r="E48" s="60"/>
      <c r="F48" s="64"/>
      <c r="G48" s="64"/>
      <c r="H48" s="64"/>
      <c r="I48" s="65"/>
      <c r="J48" s="22">
        <f t="shared" si="2"/>
        <v>0</v>
      </c>
    </row>
    <row r="49" spans="1:10" ht="14.5" customHeight="1">
      <c r="A49" s="12" t="s">
        <v>37</v>
      </c>
      <c r="B49" s="12" t="s">
        <v>11</v>
      </c>
      <c r="C49" s="12" t="str">
        <f t="shared" si="1"/>
        <v>F5</v>
      </c>
      <c r="D49" s="50"/>
      <c r="E49" s="60"/>
      <c r="F49" s="64"/>
      <c r="G49" s="64"/>
      <c r="H49" s="64"/>
      <c r="I49" s="65"/>
      <c r="J49" s="22">
        <f t="shared" si="2"/>
        <v>0</v>
      </c>
    </row>
    <row r="50" spans="1:10" ht="14.5" customHeight="1">
      <c r="A50" s="12" t="s">
        <v>38</v>
      </c>
      <c r="B50" s="12" t="s">
        <v>19</v>
      </c>
      <c r="C50" s="12" t="str">
        <f t="shared" si="1"/>
        <v>G5</v>
      </c>
      <c r="D50" s="50"/>
      <c r="E50" s="60"/>
      <c r="F50" s="64"/>
      <c r="G50" s="64"/>
      <c r="H50" s="64"/>
      <c r="I50" s="65"/>
      <c r="J50" s="22">
        <f t="shared" si="2"/>
        <v>0</v>
      </c>
    </row>
    <row r="51" spans="1:10" ht="14.5" customHeight="1">
      <c r="A51" s="12" t="s">
        <v>39</v>
      </c>
      <c r="B51" s="12" t="s">
        <v>27</v>
      </c>
      <c r="C51" s="12" t="str">
        <f t="shared" si="1"/>
        <v>H5</v>
      </c>
      <c r="D51" s="50"/>
      <c r="E51" s="60"/>
      <c r="F51" s="64"/>
      <c r="G51" s="64"/>
      <c r="H51" s="64"/>
      <c r="I51" s="65"/>
      <c r="J51" s="22">
        <f t="shared" si="2"/>
        <v>0</v>
      </c>
    </row>
    <row r="52" spans="1:10" ht="14.5" customHeight="1">
      <c r="A52" s="12" t="s">
        <v>40</v>
      </c>
      <c r="B52" s="12" t="s">
        <v>35</v>
      </c>
      <c r="C52" s="12" t="str">
        <f t="shared" si="1"/>
        <v>A6</v>
      </c>
      <c r="D52" s="50"/>
      <c r="E52" s="60"/>
      <c r="F52" s="64"/>
      <c r="G52" s="64"/>
      <c r="H52" s="64"/>
      <c r="I52" s="65"/>
      <c r="J52" s="22">
        <f t="shared" si="2"/>
        <v>0</v>
      </c>
    </row>
    <row r="53" spans="1:10" ht="14.5" customHeight="1">
      <c r="A53" s="12" t="s">
        <v>41</v>
      </c>
      <c r="B53" s="12" t="s">
        <v>43</v>
      </c>
      <c r="C53" s="12" t="str">
        <f t="shared" si="1"/>
        <v>B6</v>
      </c>
      <c r="D53" s="50"/>
      <c r="E53" s="60"/>
      <c r="F53" s="64"/>
      <c r="G53" s="64"/>
      <c r="H53" s="64"/>
      <c r="I53" s="65"/>
      <c r="J53" s="22">
        <f t="shared" si="2"/>
        <v>0</v>
      </c>
    </row>
    <row r="54" spans="1:10" ht="14.5" customHeight="1">
      <c r="A54" s="12" t="s">
        <v>42</v>
      </c>
      <c r="B54" s="12" t="s">
        <v>51</v>
      </c>
      <c r="C54" s="12" t="str">
        <f t="shared" si="1"/>
        <v>C6</v>
      </c>
      <c r="D54" s="50"/>
      <c r="E54" s="60"/>
      <c r="F54" s="64"/>
      <c r="G54" s="64"/>
      <c r="H54" s="64"/>
      <c r="I54" s="65"/>
      <c r="J54" s="22">
        <f t="shared" si="2"/>
        <v>0</v>
      </c>
    </row>
    <row r="55" spans="1:10" ht="14.5" customHeight="1">
      <c r="A55" s="12" t="s">
        <v>43</v>
      </c>
      <c r="B55" s="12" t="s">
        <v>59</v>
      </c>
      <c r="C55" s="12" t="str">
        <f t="shared" si="1"/>
        <v>D6</v>
      </c>
      <c r="D55" s="50"/>
      <c r="E55" s="60"/>
      <c r="F55" s="64"/>
      <c r="G55" s="64"/>
      <c r="H55" s="64"/>
      <c r="I55" s="65"/>
      <c r="J55" s="22">
        <f t="shared" si="2"/>
        <v>0</v>
      </c>
    </row>
    <row r="56" spans="1:10" ht="14.5" customHeight="1">
      <c r="A56" s="12" t="s">
        <v>44</v>
      </c>
      <c r="B56" s="12" t="s">
        <v>67</v>
      </c>
      <c r="C56" s="12" t="str">
        <f t="shared" si="1"/>
        <v>E6</v>
      </c>
      <c r="D56" s="50"/>
      <c r="E56" s="60"/>
      <c r="F56" s="64"/>
      <c r="G56" s="64"/>
      <c r="H56" s="64"/>
      <c r="I56" s="65"/>
      <c r="J56" s="22">
        <f t="shared" si="2"/>
        <v>0</v>
      </c>
    </row>
    <row r="57" spans="1:10" ht="14.5" customHeight="1">
      <c r="A57" s="12" t="s">
        <v>45</v>
      </c>
      <c r="B57" s="12" t="s">
        <v>75</v>
      </c>
      <c r="C57" s="12" t="str">
        <f t="shared" si="1"/>
        <v>F6</v>
      </c>
      <c r="D57" s="50"/>
      <c r="E57" s="60"/>
      <c r="F57" s="64"/>
      <c r="G57" s="64"/>
      <c r="H57" s="64"/>
      <c r="I57" s="65"/>
      <c r="J57" s="22">
        <f t="shared" si="2"/>
        <v>0</v>
      </c>
    </row>
    <row r="58" spans="1:10" ht="14.5" customHeight="1">
      <c r="A58" s="12" t="s">
        <v>46</v>
      </c>
      <c r="B58" s="12" t="s">
        <v>83</v>
      </c>
      <c r="C58" s="12" t="str">
        <f t="shared" si="1"/>
        <v>G6</v>
      </c>
      <c r="D58" s="50"/>
      <c r="E58" s="60"/>
      <c r="F58" s="64"/>
      <c r="G58" s="64"/>
      <c r="H58" s="64"/>
      <c r="I58" s="65"/>
      <c r="J58" s="22">
        <f t="shared" si="2"/>
        <v>0</v>
      </c>
    </row>
    <row r="59" spans="1:10" ht="14.5" customHeight="1">
      <c r="A59" s="12" t="s">
        <v>47</v>
      </c>
      <c r="B59" s="12" t="s">
        <v>91</v>
      </c>
      <c r="C59" s="12" t="str">
        <f t="shared" si="1"/>
        <v>H6</v>
      </c>
      <c r="D59" s="50"/>
      <c r="E59" s="60"/>
      <c r="F59" s="64"/>
      <c r="G59" s="64"/>
      <c r="H59" s="64"/>
      <c r="I59" s="65"/>
      <c r="J59" s="22">
        <f t="shared" si="2"/>
        <v>0</v>
      </c>
    </row>
    <row r="60" spans="1:10" ht="14.5" customHeight="1">
      <c r="A60" s="12" t="s">
        <v>48</v>
      </c>
      <c r="B60" s="12" t="s">
        <v>101</v>
      </c>
      <c r="C60" s="12" t="str">
        <f t="shared" si="1"/>
        <v>A7</v>
      </c>
      <c r="D60" s="50"/>
      <c r="E60" s="60"/>
      <c r="F60" s="64"/>
      <c r="G60" s="64"/>
      <c r="H60" s="64"/>
      <c r="I60" s="65"/>
      <c r="J60" s="22">
        <f t="shared" si="2"/>
        <v>0</v>
      </c>
    </row>
    <row r="61" spans="1:10" ht="14.5" customHeight="1">
      <c r="A61" s="12" t="s">
        <v>49</v>
      </c>
      <c r="B61" s="12" t="s">
        <v>12</v>
      </c>
      <c r="C61" s="12" t="str">
        <f t="shared" si="1"/>
        <v>B7</v>
      </c>
      <c r="D61" s="50"/>
      <c r="E61" s="60"/>
      <c r="F61" s="64"/>
      <c r="G61" s="64"/>
      <c r="H61" s="64"/>
      <c r="I61" s="65"/>
      <c r="J61" s="22">
        <f t="shared" si="2"/>
        <v>0</v>
      </c>
    </row>
    <row r="62" spans="1:10" ht="14.5" customHeight="1">
      <c r="A62" s="12" t="s">
        <v>50</v>
      </c>
      <c r="B62" s="12" t="s">
        <v>20</v>
      </c>
      <c r="C62" s="12" t="str">
        <f t="shared" si="1"/>
        <v>C7</v>
      </c>
      <c r="D62" s="50"/>
      <c r="E62" s="60"/>
      <c r="F62" s="64"/>
      <c r="G62" s="64"/>
      <c r="H62" s="64"/>
      <c r="I62" s="65"/>
      <c r="J62" s="22">
        <f t="shared" si="2"/>
        <v>0</v>
      </c>
    </row>
    <row r="63" spans="1:10" ht="14.5" customHeight="1">
      <c r="A63" s="12" t="s">
        <v>51</v>
      </c>
      <c r="B63" s="12" t="s">
        <v>28</v>
      </c>
      <c r="C63" s="12" t="str">
        <f t="shared" si="1"/>
        <v>D7</v>
      </c>
      <c r="D63" s="50"/>
      <c r="E63" s="60"/>
      <c r="F63" s="64"/>
      <c r="G63" s="64"/>
      <c r="H63" s="64"/>
      <c r="I63" s="65"/>
      <c r="J63" s="22">
        <f t="shared" si="2"/>
        <v>0</v>
      </c>
    </row>
    <row r="64" spans="1:10" ht="14.5" customHeight="1">
      <c r="A64" s="12" t="s">
        <v>52</v>
      </c>
      <c r="B64" s="12" t="s">
        <v>36</v>
      </c>
      <c r="C64" s="12" t="str">
        <f t="shared" si="1"/>
        <v>E7</v>
      </c>
      <c r="D64" s="50"/>
      <c r="E64" s="60"/>
      <c r="F64" s="64"/>
      <c r="G64" s="64"/>
      <c r="H64" s="64"/>
      <c r="I64" s="65"/>
      <c r="J64" s="22">
        <f t="shared" si="2"/>
        <v>0</v>
      </c>
    </row>
    <row r="65" spans="1:10" ht="14.5" customHeight="1">
      <c r="A65" s="12" t="s">
        <v>53</v>
      </c>
      <c r="B65" s="12" t="s">
        <v>44</v>
      </c>
      <c r="C65" s="12" t="str">
        <f t="shared" si="1"/>
        <v>F7</v>
      </c>
      <c r="D65" s="50"/>
      <c r="E65" s="60"/>
      <c r="F65" s="64"/>
      <c r="G65" s="64"/>
      <c r="H65" s="64"/>
      <c r="I65" s="65"/>
      <c r="J65" s="22">
        <f t="shared" si="2"/>
        <v>0</v>
      </c>
    </row>
    <row r="66" spans="1:10" ht="14.5" customHeight="1">
      <c r="A66" s="12" t="s">
        <v>54</v>
      </c>
      <c r="B66" s="12" t="s">
        <v>52</v>
      </c>
      <c r="C66" s="12" t="str">
        <f t="shared" si="1"/>
        <v>G7</v>
      </c>
      <c r="D66" s="50"/>
      <c r="E66" s="60"/>
      <c r="F66" s="64"/>
      <c r="G66" s="64"/>
      <c r="H66" s="64"/>
      <c r="I66" s="65"/>
      <c r="J66" s="22">
        <f t="shared" si="2"/>
        <v>0</v>
      </c>
    </row>
    <row r="67" spans="1:10" ht="14.5" customHeight="1">
      <c r="A67" s="12" t="s">
        <v>55</v>
      </c>
      <c r="B67" s="12" t="s">
        <v>60</v>
      </c>
      <c r="C67" s="12" t="str">
        <f t="shared" si="1"/>
        <v>H7</v>
      </c>
      <c r="D67" s="50"/>
      <c r="E67" s="60"/>
      <c r="F67" s="64"/>
      <c r="G67" s="64"/>
      <c r="H67" s="64"/>
      <c r="I67" s="65"/>
      <c r="J67" s="22">
        <f t="shared" si="2"/>
        <v>0</v>
      </c>
    </row>
    <row r="68" spans="1:10" ht="14.5" customHeight="1">
      <c r="A68" s="12" t="s">
        <v>56</v>
      </c>
      <c r="B68" s="12" t="s">
        <v>68</v>
      </c>
      <c r="C68" s="12" t="str">
        <f t="shared" si="1"/>
        <v>A8</v>
      </c>
      <c r="D68" s="50"/>
      <c r="E68" s="60"/>
      <c r="F68" s="64"/>
      <c r="G68" s="64"/>
      <c r="H68" s="64"/>
      <c r="I68" s="65"/>
      <c r="J68" s="22">
        <f t="shared" si="2"/>
        <v>0</v>
      </c>
    </row>
    <row r="69" spans="1:10" ht="14.5" customHeight="1">
      <c r="A69" s="12" t="s">
        <v>57</v>
      </c>
      <c r="B69" s="12" t="s">
        <v>76</v>
      </c>
      <c r="C69" s="12" t="str">
        <f t="shared" si="1"/>
        <v>B8</v>
      </c>
      <c r="D69" s="50"/>
      <c r="E69" s="60"/>
      <c r="F69" s="64"/>
      <c r="G69" s="64"/>
      <c r="H69" s="64"/>
      <c r="I69" s="65"/>
      <c r="J69" s="22">
        <f t="shared" si="2"/>
        <v>0</v>
      </c>
    </row>
    <row r="70" spans="1:10" ht="14.5" customHeight="1">
      <c r="A70" s="12" t="s">
        <v>58</v>
      </c>
      <c r="B70" s="12" t="s">
        <v>84</v>
      </c>
      <c r="C70" s="12" t="str">
        <f t="shared" si="1"/>
        <v>C8</v>
      </c>
      <c r="D70" s="50"/>
      <c r="E70" s="60"/>
      <c r="F70" s="64"/>
      <c r="G70" s="64"/>
      <c r="H70" s="64"/>
      <c r="I70" s="65"/>
      <c r="J70" s="22">
        <f t="shared" si="2"/>
        <v>0</v>
      </c>
    </row>
    <row r="71" spans="1:10" ht="14.5" customHeight="1">
      <c r="A71" s="12" t="s">
        <v>59</v>
      </c>
      <c r="B71" s="12" t="s">
        <v>92</v>
      </c>
      <c r="C71" s="12" t="str">
        <f t="shared" si="1"/>
        <v>D8</v>
      </c>
      <c r="D71" s="50"/>
      <c r="E71" s="60"/>
      <c r="F71" s="64"/>
      <c r="G71" s="64"/>
      <c r="H71" s="64"/>
      <c r="I71" s="65"/>
      <c r="J71" s="22">
        <f t="shared" si="2"/>
        <v>0</v>
      </c>
    </row>
    <row r="72" spans="1:10" ht="14.5" customHeight="1">
      <c r="A72" s="12" t="s">
        <v>60</v>
      </c>
      <c r="B72" s="12" t="s">
        <v>102</v>
      </c>
      <c r="C72" s="12" t="str">
        <f t="shared" si="1"/>
        <v>E8</v>
      </c>
      <c r="D72" s="50"/>
      <c r="E72" s="60"/>
      <c r="F72" s="64"/>
      <c r="G72" s="64"/>
      <c r="H72" s="64"/>
      <c r="I72" s="65"/>
      <c r="J72" s="22">
        <f t="shared" si="2"/>
        <v>0</v>
      </c>
    </row>
    <row r="73" spans="1:10" ht="14.5" customHeight="1">
      <c r="A73" s="12" t="s">
        <v>61</v>
      </c>
      <c r="B73" s="12" t="s">
        <v>13</v>
      </c>
      <c r="C73" s="12" t="str">
        <f t="shared" si="1"/>
        <v>F8</v>
      </c>
      <c r="D73" s="50"/>
      <c r="E73" s="60"/>
      <c r="F73" s="64"/>
      <c r="G73" s="64"/>
      <c r="H73" s="64"/>
      <c r="I73" s="65"/>
      <c r="J73" s="22">
        <f t="shared" si="2"/>
        <v>0</v>
      </c>
    </row>
    <row r="74" spans="1:10" ht="14.5" customHeight="1">
      <c r="A74" s="12" t="s">
        <v>62</v>
      </c>
      <c r="B74" s="12" t="s">
        <v>21</v>
      </c>
      <c r="C74" s="12" t="str">
        <f t="shared" si="1"/>
        <v>G8</v>
      </c>
      <c r="D74" s="50"/>
      <c r="E74" s="60"/>
      <c r="F74" s="64"/>
      <c r="G74" s="64"/>
      <c r="H74" s="64"/>
      <c r="I74" s="65"/>
      <c r="J74" s="22">
        <f t="shared" si="2"/>
        <v>0</v>
      </c>
    </row>
    <row r="75" spans="1:10" ht="14.5" customHeight="1">
      <c r="A75" s="12" t="s">
        <v>63</v>
      </c>
      <c r="B75" s="12" t="s">
        <v>29</v>
      </c>
      <c r="C75" s="12" t="str">
        <f t="shared" si="1"/>
        <v>H8</v>
      </c>
      <c r="D75" s="50"/>
      <c r="E75" s="60"/>
      <c r="F75" s="64"/>
      <c r="G75" s="64"/>
      <c r="H75" s="64"/>
      <c r="I75" s="65"/>
      <c r="J75" s="22">
        <f t="shared" si="2"/>
        <v>0</v>
      </c>
    </row>
    <row r="76" spans="1:10" ht="14.5" customHeight="1">
      <c r="A76" s="12" t="s">
        <v>64</v>
      </c>
      <c r="B76" s="12" t="s">
        <v>37</v>
      </c>
      <c r="C76" s="12" t="str">
        <f t="shared" si="1"/>
        <v>A9</v>
      </c>
      <c r="D76" s="50"/>
      <c r="E76" s="60"/>
      <c r="F76" s="64"/>
      <c r="G76" s="64"/>
      <c r="H76" s="64"/>
      <c r="I76" s="65"/>
      <c r="J76" s="22">
        <f t="shared" ref="J76:J107" si="3">LEN(SUBSTITUTE(E76," ",""))</f>
        <v>0</v>
      </c>
    </row>
    <row r="77" spans="1:10" ht="14.5" customHeight="1">
      <c r="A77" s="12" t="s">
        <v>65</v>
      </c>
      <c r="B77" s="12" t="s">
        <v>45</v>
      </c>
      <c r="C77" s="12" t="str">
        <f t="shared" ref="C77:C107" si="4">IF($J$9="A1-H12",$A77,IF($J$9="A1-A12",$B77,$A77))</f>
        <v>B9</v>
      </c>
      <c r="D77" s="50"/>
      <c r="E77" s="60"/>
      <c r="F77" s="64"/>
      <c r="G77" s="64"/>
      <c r="H77" s="64"/>
      <c r="I77" s="65"/>
      <c r="J77" s="22">
        <f t="shared" si="3"/>
        <v>0</v>
      </c>
    </row>
    <row r="78" spans="1:10" ht="14.5" customHeight="1">
      <c r="A78" s="12" t="s">
        <v>66</v>
      </c>
      <c r="B78" s="12" t="s">
        <v>53</v>
      </c>
      <c r="C78" s="12" t="str">
        <f t="shared" si="4"/>
        <v>C9</v>
      </c>
      <c r="D78" s="50"/>
      <c r="E78" s="60"/>
      <c r="F78" s="64"/>
      <c r="G78" s="64"/>
      <c r="H78" s="64"/>
      <c r="I78" s="65"/>
      <c r="J78" s="22">
        <f t="shared" si="3"/>
        <v>0</v>
      </c>
    </row>
    <row r="79" spans="1:10" ht="14.5" customHeight="1">
      <c r="A79" s="12" t="s">
        <v>67</v>
      </c>
      <c r="B79" s="12" t="s">
        <v>61</v>
      </c>
      <c r="C79" s="12" t="str">
        <f t="shared" si="4"/>
        <v>D9</v>
      </c>
      <c r="D79" s="50"/>
      <c r="E79" s="60"/>
      <c r="F79" s="64"/>
      <c r="G79" s="64"/>
      <c r="H79" s="64"/>
      <c r="I79" s="65"/>
      <c r="J79" s="22">
        <f t="shared" si="3"/>
        <v>0</v>
      </c>
    </row>
    <row r="80" spans="1:10" ht="14.5" customHeight="1">
      <c r="A80" s="12" t="s">
        <v>68</v>
      </c>
      <c r="B80" s="12" t="s">
        <v>69</v>
      </c>
      <c r="C80" s="12" t="str">
        <f t="shared" si="4"/>
        <v>E9</v>
      </c>
      <c r="D80" s="50"/>
      <c r="E80" s="60"/>
      <c r="F80" s="64"/>
      <c r="G80" s="64"/>
      <c r="H80" s="64"/>
      <c r="I80" s="65"/>
      <c r="J80" s="22">
        <f t="shared" si="3"/>
        <v>0</v>
      </c>
    </row>
    <row r="81" spans="1:10" ht="14.5" customHeight="1">
      <c r="A81" s="12" t="s">
        <v>69</v>
      </c>
      <c r="B81" s="12" t="s">
        <v>77</v>
      </c>
      <c r="C81" s="12" t="str">
        <f t="shared" si="4"/>
        <v>F9</v>
      </c>
      <c r="D81" s="50"/>
      <c r="E81" s="60"/>
      <c r="F81" s="64"/>
      <c r="G81" s="64"/>
      <c r="H81" s="64"/>
      <c r="I81" s="65"/>
      <c r="J81" s="22">
        <f t="shared" si="3"/>
        <v>0</v>
      </c>
    </row>
    <row r="82" spans="1:10" ht="14.5" customHeight="1">
      <c r="A82" s="12" t="s">
        <v>70</v>
      </c>
      <c r="B82" s="12" t="s">
        <v>85</v>
      </c>
      <c r="C82" s="12" t="str">
        <f t="shared" si="4"/>
        <v>G9</v>
      </c>
      <c r="D82" s="50"/>
      <c r="E82" s="60"/>
      <c r="F82" s="64"/>
      <c r="G82" s="64"/>
      <c r="H82" s="64"/>
      <c r="I82" s="65"/>
      <c r="J82" s="22">
        <f t="shared" si="3"/>
        <v>0</v>
      </c>
    </row>
    <row r="83" spans="1:10" ht="14.5" customHeight="1">
      <c r="A83" s="12" t="s">
        <v>71</v>
      </c>
      <c r="B83" s="12" t="s">
        <v>93</v>
      </c>
      <c r="C83" s="12" t="str">
        <f t="shared" si="4"/>
        <v>H9</v>
      </c>
      <c r="D83" s="50"/>
      <c r="E83" s="60"/>
      <c r="F83" s="64"/>
      <c r="G83" s="64"/>
      <c r="H83" s="64"/>
      <c r="I83" s="65"/>
      <c r="J83" s="22">
        <f t="shared" si="3"/>
        <v>0</v>
      </c>
    </row>
    <row r="84" spans="1:10" ht="14.5" customHeight="1">
      <c r="A84" s="12" t="s">
        <v>72</v>
      </c>
      <c r="B84" s="12" t="s">
        <v>103</v>
      </c>
      <c r="C84" s="12" t="str">
        <f t="shared" si="4"/>
        <v>A10</v>
      </c>
      <c r="D84" s="50"/>
      <c r="E84" s="60"/>
      <c r="F84" s="64"/>
      <c r="G84" s="64"/>
      <c r="H84" s="64"/>
      <c r="I84" s="65"/>
      <c r="J84" s="22">
        <f t="shared" si="3"/>
        <v>0</v>
      </c>
    </row>
    <row r="85" spans="1:10" ht="14.5" customHeight="1">
      <c r="A85" s="12" t="s">
        <v>73</v>
      </c>
      <c r="B85" s="12" t="s">
        <v>14</v>
      </c>
      <c r="C85" s="12" t="str">
        <f t="shared" si="4"/>
        <v>B10</v>
      </c>
      <c r="D85" s="50"/>
      <c r="E85" s="60"/>
      <c r="F85" s="64"/>
      <c r="G85" s="64"/>
      <c r="H85" s="64"/>
      <c r="I85" s="65"/>
      <c r="J85" s="22">
        <f t="shared" si="3"/>
        <v>0</v>
      </c>
    </row>
    <row r="86" spans="1:10" ht="14.5" customHeight="1">
      <c r="A86" s="12" t="s">
        <v>74</v>
      </c>
      <c r="B86" s="12" t="s">
        <v>22</v>
      </c>
      <c r="C86" s="12" t="str">
        <f t="shared" si="4"/>
        <v>C10</v>
      </c>
      <c r="D86" s="50"/>
      <c r="E86" s="60"/>
      <c r="F86" s="64"/>
      <c r="G86" s="64"/>
      <c r="H86" s="64"/>
      <c r="I86" s="65"/>
      <c r="J86" s="22">
        <f t="shared" si="3"/>
        <v>0</v>
      </c>
    </row>
    <row r="87" spans="1:10" ht="14.5" customHeight="1">
      <c r="A87" s="12" t="s">
        <v>75</v>
      </c>
      <c r="B87" s="12" t="s">
        <v>30</v>
      </c>
      <c r="C87" s="12" t="str">
        <f t="shared" si="4"/>
        <v>D10</v>
      </c>
      <c r="D87" s="50"/>
      <c r="E87" s="60"/>
      <c r="F87" s="64"/>
      <c r="G87" s="64"/>
      <c r="H87" s="64"/>
      <c r="I87" s="65"/>
      <c r="J87" s="22">
        <f t="shared" si="3"/>
        <v>0</v>
      </c>
    </row>
    <row r="88" spans="1:10" ht="14.5" customHeight="1">
      <c r="A88" s="12" t="s">
        <v>76</v>
      </c>
      <c r="B88" s="12" t="s">
        <v>38</v>
      </c>
      <c r="C88" s="12" t="str">
        <f t="shared" si="4"/>
        <v>E10</v>
      </c>
      <c r="D88" s="50"/>
      <c r="E88" s="60"/>
      <c r="F88" s="64"/>
      <c r="G88" s="64"/>
      <c r="H88" s="64"/>
      <c r="I88" s="65"/>
      <c r="J88" s="22">
        <f t="shared" si="3"/>
        <v>0</v>
      </c>
    </row>
    <row r="89" spans="1:10" ht="14.5" customHeight="1">
      <c r="A89" s="12" t="s">
        <v>77</v>
      </c>
      <c r="B89" s="12" t="s">
        <v>46</v>
      </c>
      <c r="C89" s="12" t="str">
        <f t="shared" si="4"/>
        <v>F10</v>
      </c>
      <c r="D89" s="50"/>
      <c r="E89" s="60"/>
      <c r="F89" s="64"/>
      <c r="G89" s="64"/>
      <c r="H89" s="64"/>
      <c r="I89" s="65"/>
      <c r="J89" s="22">
        <f t="shared" si="3"/>
        <v>0</v>
      </c>
    </row>
    <row r="90" spans="1:10" ht="14.5" customHeight="1">
      <c r="A90" s="12" t="s">
        <v>78</v>
      </c>
      <c r="B90" s="12" t="s">
        <v>54</v>
      </c>
      <c r="C90" s="12" t="str">
        <f t="shared" si="4"/>
        <v>G10</v>
      </c>
      <c r="D90" s="50"/>
      <c r="E90" s="60"/>
      <c r="F90" s="64"/>
      <c r="G90" s="64"/>
      <c r="H90" s="64"/>
      <c r="I90" s="65"/>
      <c r="J90" s="22">
        <f t="shared" si="3"/>
        <v>0</v>
      </c>
    </row>
    <row r="91" spans="1:10" ht="14.5" customHeight="1">
      <c r="A91" s="12" t="s">
        <v>79</v>
      </c>
      <c r="B91" s="12" t="s">
        <v>62</v>
      </c>
      <c r="C91" s="12" t="str">
        <f t="shared" si="4"/>
        <v>H10</v>
      </c>
      <c r="D91" s="50"/>
      <c r="E91" s="60"/>
      <c r="F91" s="64"/>
      <c r="G91" s="64"/>
      <c r="H91" s="64"/>
      <c r="I91" s="65"/>
      <c r="J91" s="22">
        <f t="shared" si="3"/>
        <v>0</v>
      </c>
    </row>
    <row r="92" spans="1:10" ht="14.5" customHeight="1">
      <c r="A92" s="12" t="s">
        <v>80</v>
      </c>
      <c r="B92" s="12" t="s">
        <v>70</v>
      </c>
      <c r="C92" s="12" t="str">
        <f t="shared" si="4"/>
        <v>A11</v>
      </c>
      <c r="D92" s="50"/>
      <c r="E92" s="60"/>
      <c r="F92" s="64"/>
      <c r="G92" s="64"/>
      <c r="H92" s="64"/>
      <c r="I92" s="65"/>
      <c r="J92" s="22">
        <f t="shared" si="3"/>
        <v>0</v>
      </c>
    </row>
    <row r="93" spans="1:10" ht="14.5" customHeight="1">
      <c r="A93" s="12" t="s">
        <v>81</v>
      </c>
      <c r="B93" s="12" t="s">
        <v>78</v>
      </c>
      <c r="C93" s="12" t="str">
        <f t="shared" si="4"/>
        <v>B11</v>
      </c>
      <c r="D93" s="50"/>
      <c r="E93" s="60"/>
      <c r="F93" s="64"/>
      <c r="G93" s="64"/>
      <c r="H93" s="64"/>
      <c r="I93" s="65"/>
      <c r="J93" s="22">
        <f t="shared" si="3"/>
        <v>0</v>
      </c>
    </row>
    <row r="94" spans="1:10" ht="14.5" customHeight="1">
      <c r="A94" s="12" t="s">
        <v>82</v>
      </c>
      <c r="B94" s="12" t="s">
        <v>86</v>
      </c>
      <c r="C94" s="12" t="str">
        <f t="shared" si="4"/>
        <v>C11</v>
      </c>
      <c r="D94" s="50"/>
      <c r="E94" s="60"/>
      <c r="F94" s="64"/>
      <c r="G94" s="64"/>
      <c r="H94" s="64"/>
      <c r="I94" s="65"/>
      <c r="J94" s="22">
        <f t="shared" si="3"/>
        <v>0</v>
      </c>
    </row>
    <row r="95" spans="1:10" ht="14.5" customHeight="1">
      <c r="A95" s="12" t="s">
        <v>83</v>
      </c>
      <c r="B95" s="12" t="s">
        <v>94</v>
      </c>
      <c r="C95" s="12" t="str">
        <f t="shared" si="4"/>
        <v>D11</v>
      </c>
      <c r="D95" s="50"/>
      <c r="E95" s="60"/>
      <c r="F95" s="64"/>
      <c r="G95" s="64"/>
      <c r="H95" s="64"/>
      <c r="I95" s="65"/>
      <c r="J95" s="22">
        <f t="shared" si="3"/>
        <v>0</v>
      </c>
    </row>
    <row r="96" spans="1:10" ht="14.5" customHeight="1">
      <c r="A96" s="12" t="s">
        <v>84</v>
      </c>
      <c r="B96" s="12" t="s">
        <v>104</v>
      </c>
      <c r="C96" s="12" t="str">
        <f t="shared" si="4"/>
        <v>E11</v>
      </c>
      <c r="D96" s="50"/>
      <c r="E96" s="60"/>
      <c r="F96" s="64"/>
      <c r="G96" s="64"/>
      <c r="H96" s="64"/>
      <c r="I96" s="65"/>
      <c r="J96" s="22">
        <f t="shared" si="3"/>
        <v>0</v>
      </c>
    </row>
    <row r="97" spans="1:10" ht="14.5" customHeight="1">
      <c r="A97" s="12" t="s">
        <v>85</v>
      </c>
      <c r="B97" s="12" t="s">
        <v>15</v>
      </c>
      <c r="C97" s="12" t="str">
        <f t="shared" si="4"/>
        <v>F11</v>
      </c>
      <c r="D97" s="50"/>
      <c r="E97" s="60"/>
      <c r="F97" s="64"/>
      <c r="G97" s="64"/>
      <c r="H97" s="64"/>
      <c r="I97" s="65"/>
      <c r="J97" s="22">
        <f t="shared" si="3"/>
        <v>0</v>
      </c>
    </row>
    <row r="98" spans="1:10" ht="14.5" customHeight="1">
      <c r="A98" s="12" t="s">
        <v>86</v>
      </c>
      <c r="B98" s="12" t="s">
        <v>23</v>
      </c>
      <c r="C98" s="12" t="str">
        <f t="shared" si="4"/>
        <v>G11</v>
      </c>
      <c r="D98" s="50"/>
      <c r="E98" s="60"/>
      <c r="F98" s="64"/>
      <c r="G98" s="64"/>
      <c r="H98" s="64"/>
      <c r="I98" s="65"/>
      <c r="J98" s="22">
        <f t="shared" si="3"/>
        <v>0</v>
      </c>
    </row>
    <row r="99" spans="1:10" ht="14.5" customHeight="1">
      <c r="A99" s="12" t="s">
        <v>87</v>
      </c>
      <c r="B99" s="12" t="s">
        <v>31</v>
      </c>
      <c r="C99" s="12" t="str">
        <f t="shared" si="4"/>
        <v>H11</v>
      </c>
      <c r="D99" s="50"/>
      <c r="E99" s="60"/>
      <c r="F99" s="64"/>
      <c r="G99" s="64"/>
      <c r="H99" s="64"/>
      <c r="I99" s="65"/>
      <c r="J99" s="22">
        <f t="shared" si="3"/>
        <v>0</v>
      </c>
    </row>
    <row r="100" spans="1:10" ht="14.5" customHeight="1">
      <c r="A100" s="12" t="s">
        <v>88</v>
      </c>
      <c r="B100" s="12" t="s">
        <v>39</v>
      </c>
      <c r="C100" s="12" t="str">
        <f t="shared" si="4"/>
        <v>A12</v>
      </c>
      <c r="D100" s="50"/>
      <c r="E100" s="60"/>
      <c r="F100" s="64"/>
      <c r="G100" s="64"/>
      <c r="H100" s="64"/>
      <c r="I100" s="65"/>
      <c r="J100" s="22">
        <f t="shared" si="3"/>
        <v>0</v>
      </c>
    </row>
    <row r="101" spans="1:10" ht="14.5" customHeight="1">
      <c r="A101" s="12" t="s">
        <v>89</v>
      </c>
      <c r="B101" s="12" t="s">
        <v>47</v>
      </c>
      <c r="C101" s="12" t="str">
        <f t="shared" si="4"/>
        <v>B12</v>
      </c>
      <c r="D101" s="50"/>
      <c r="E101" s="60"/>
      <c r="F101" s="64"/>
      <c r="G101" s="64"/>
      <c r="H101" s="64"/>
      <c r="I101" s="65"/>
      <c r="J101" s="22">
        <f t="shared" si="3"/>
        <v>0</v>
      </c>
    </row>
    <row r="102" spans="1:10" ht="14.5" customHeight="1">
      <c r="A102" s="12" t="s">
        <v>90</v>
      </c>
      <c r="B102" s="12" t="s">
        <v>55</v>
      </c>
      <c r="C102" s="12" t="str">
        <f t="shared" si="4"/>
        <v>C12</v>
      </c>
      <c r="D102" s="50"/>
      <c r="E102" s="60"/>
      <c r="F102" s="64"/>
      <c r="G102" s="64"/>
      <c r="H102" s="64"/>
      <c r="I102" s="65"/>
      <c r="J102" s="22">
        <f t="shared" si="3"/>
        <v>0</v>
      </c>
    </row>
    <row r="103" spans="1:10" ht="14.5" customHeight="1">
      <c r="A103" s="12" t="s">
        <v>91</v>
      </c>
      <c r="B103" s="12" t="s">
        <v>63</v>
      </c>
      <c r="C103" s="12" t="str">
        <f t="shared" si="4"/>
        <v>D12</v>
      </c>
      <c r="D103" s="50"/>
      <c r="E103" s="60"/>
      <c r="F103" s="64"/>
      <c r="G103" s="64"/>
      <c r="H103" s="64"/>
      <c r="I103" s="65"/>
      <c r="J103" s="22">
        <f t="shared" si="3"/>
        <v>0</v>
      </c>
    </row>
    <row r="104" spans="1:10" ht="14.5" customHeight="1">
      <c r="A104" s="12" t="s">
        <v>92</v>
      </c>
      <c r="B104" s="12" t="s">
        <v>71</v>
      </c>
      <c r="C104" s="12" t="str">
        <f t="shared" si="4"/>
        <v>E12</v>
      </c>
      <c r="D104" s="50"/>
      <c r="E104" s="60"/>
      <c r="F104" s="64"/>
      <c r="G104" s="64"/>
      <c r="H104" s="64"/>
      <c r="I104" s="65"/>
      <c r="J104" s="22">
        <f t="shared" si="3"/>
        <v>0</v>
      </c>
    </row>
    <row r="105" spans="1:10" ht="14.5" customHeight="1">
      <c r="A105" s="12" t="s">
        <v>93</v>
      </c>
      <c r="B105" s="12" t="s">
        <v>79</v>
      </c>
      <c r="C105" s="12" t="str">
        <f t="shared" si="4"/>
        <v>F12</v>
      </c>
      <c r="D105" s="50"/>
      <c r="E105" s="60"/>
      <c r="F105" s="64"/>
      <c r="G105" s="64"/>
      <c r="H105" s="64"/>
      <c r="I105" s="65"/>
      <c r="J105" s="22">
        <f t="shared" si="3"/>
        <v>0</v>
      </c>
    </row>
    <row r="106" spans="1:10" ht="14.5" customHeight="1">
      <c r="A106" s="12" t="s">
        <v>94</v>
      </c>
      <c r="B106" s="12" t="s">
        <v>87</v>
      </c>
      <c r="C106" s="12" t="str">
        <f t="shared" si="4"/>
        <v>G12</v>
      </c>
      <c r="D106" s="50"/>
      <c r="E106" s="60"/>
      <c r="F106" s="64"/>
      <c r="G106" s="64"/>
      <c r="H106" s="64"/>
      <c r="I106" s="65"/>
      <c r="J106" s="22">
        <f t="shared" si="3"/>
        <v>0</v>
      </c>
    </row>
    <row r="107" spans="1:10" ht="14.5" customHeight="1">
      <c r="A107" s="12" t="s">
        <v>95</v>
      </c>
      <c r="B107" s="12" t="s">
        <v>95</v>
      </c>
      <c r="C107" s="12" t="str">
        <f t="shared" si="4"/>
        <v>H12</v>
      </c>
      <c r="D107" s="50"/>
      <c r="E107" s="60"/>
      <c r="F107" s="64"/>
      <c r="G107" s="64"/>
      <c r="H107" s="64"/>
      <c r="I107" s="65"/>
      <c r="J107" s="22">
        <f t="shared" si="3"/>
        <v>0</v>
      </c>
    </row>
    <row r="108" spans="1:10">
      <c r="C108" s="13"/>
      <c r="D108" s="13"/>
      <c r="E108" s="13"/>
      <c r="F108" s="13"/>
      <c r="G108" s="13"/>
      <c r="H108" s="13"/>
      <c r="I108" s="13"/>
    </row>
    <row r="109" spans="1:10">
      <c r="C109" s="13"/>
      <c r="D109" s="13"/>
      <c r="E109" s="13"/>
      <c r="F109" s="13"/>
      <c r="G109" s="13"/>
      <c r="H109" s="13"/>
      <c r="I109" s="13"/>
    </row>
    <row r="110" spans="1:10">
      <c r="C110" s="13"/>
      <c r="D110" s="13"/>
      <c r="E110" s="13"/>
      <c r="F110" s="13"/>
      <c r="G110" s="13"/>
      <c r="H110" s="13"/>
      <c r="I110" s="13"/>
    </row>
    <row r="111" spans="1:10">
      <c r="C111" s="13"/>
      <c r="D111" s="13"/>
      <c r="E111" s="13"/>
      <c r="F111" s="13"/>
      <c r="G111" s="13"/>
      <c r="H111" s="13"/>
      <c r="I111" s="13"/>
    </row>
    <row r="112" spans="1:10">
      <c r="C112" s="13"/>
      <c r="D112" s="13"/>
      <c r="E112" s="13"/>
      <c r="F112" s="13"/>
      <c r="G112" s="13"/>
      <c r="H112" s="13"/>
      <c r="I112" s="13"/>
    </row>
    <row r="113" spans="3:9">
      <c r="C113" s="13"/>
      <c r="D113" s="13"/>
      <c r="E113" s="13"/>
      <c r="F113" s="13"/>
      <c r="G113" s="13"/>
      <c r="H113" s="13"/>
      <c r="I113" s="13"/>
    </row>
    <row r="114" spans="3:9">
      <c r="C114" s="13"/>
      <c r="D114" s="13"/>
      <c r="E114" s="13"/>
      <c r="F114" s="13"/>
      <c r="G114" s="13"/>
      <c r="H114" s="13"/>
      <c r="I114" s="13"/>
    </row>
    <row r="115" spans="3:9">
      <c r="C115" s="13"/>
      <c r="D115" s="13"/>
      <c r="E115" s="13"/>
      <c r="F115" s="13"/>
      <c r="G115" s="13"/>
      <c r="H115" s="13"/>
      <c r="I115" s="13"/>
    </row>
    <row r="116" spans="3:9">
      <c r="C116" s="13"/>
      <c r="D116" s="13"/>
      <c r="E116" s="13"/>
      <c r="F116" s="13"/>
      <c r="G116" s="13"/>
      <c r="H116" s="13"/>
      <c r="I116" s="13"/>
    </row>
    <row r="117" spans="3:9">
      <c r="C117" s="13"/>
      <c r="D117" s="13"/>
      <c r="E117" s="13"/>
      <c r="F117" s="13"/>
      <c r="G117" s="13"/>
      <c r="H117" s="13"/>
      <c r="I117" s="13"/>
    </row>
    <row r="118" spans="3:9">
      <c r="C118" s="13"/>
      <c r="D118" s="13"/>
      <c r="E118" s="13"/>
      <c r="F118" s="13"/>
      <c r="G118" s="13"/>
      <c r="H118" s="13"/>
      <c r="I118" s="13"/>
    </row>
    <row r="119" spans="3:9">
      <c r="C119" s="13"/>
      <c r="D119" s="13"/>
      <c r="E119" s="13"/>
      <c r="F119" s="13"/>
      <c r="G119" s="13"/>
      <c r="H119" s="13"/>
      <c r="I119" s="13"/>
    </row>
    <row r="120" spans="3:9">
      <c r="C120" s="13"/>
      <c r="D120" s="13"/>
      <c r="E120" s="13"/>
      <c r="F120" s="13"/>
      <c r="G120" s="13"/>
      <c r="H120" s="13"/>
      <c r="I120" s="13"/>
    </row>
    <row r="121" spans="3:9">
      <c r="C121" s="13"/>
      <c r="D121" s="13"/>
      <c r="E121" s="13"/>
      <c r="F121" s="13"/>
      <c r="G121" s="13"/>
      <c r="H121" s="13"/>
      <c r="I121" s="13"/>
    </row>
    <row r="122" spans="3:9">
      <c r="C122" s="13"/>
      <c r="D122" s="13"/>
      <c r="E122" s="13"/>
      <c r="F122" s="13"/>
      <c r="G122" s="13"/>
      <c r="H122" s="13"/>
      <c r="I122" s="13"/>
    </row>
    <row r="123" spans="3:9">
      <c r="C123" s="13"/>
      <c r="D123" s="13"/>
      <c r="E123" s="13"/>
      <c r="F123" s="13"/>
      <c r="G123" s="13"/>
      <c r="H123" s="13"/>
      <c r="I123" s="13"/>
    </row>
    <row r="124" spans="3:9">
      <c r="C124" s="13"/>
      <c r="D124" s="13"/>
      <c r="E124" s="13"/>
      <c r="F124" s="13"/>
      <c r="G124" s="13"/>
      <c r="H124" s="13"/>
      <c r="I124" s="13"/>
    </row>
    <row r="125" spans="3:9">
      <c r="C125" s="13"/>
      <c r="D125" s="13"/>
      <c r="E125" s="13"/>
      <c r="F125" s="13"/>
      <c r="G125" s="13"/>
      <c r="H125" s="13"/>
      <c r="I125" s="13"/>
    </row>
    <row r="126" spans="3:9">
      <c r="C126" s="13"/>
      <c r="D126" s="13"/>
      <c r="E126" s="13"/>
      <c r="F126" s="13"/>
      <c r="G126" s="13"/>
      <c r="H126" s="13"/>
      <c r="I126" s="13"/>
    </row>
    <row r="127" spans="3:9">
      <c r="C127" s="13"/>
      <c r="D127" s="13"/>
      <c r="E127" s="13"/>
      <c r="F127" s="13"/>
      <c r="G127" s="13"/>
      <c r="H127" s="13"/>
      <c r="I127" s="13"/>
    </row>
    <row r="128" spans="3:9">
      <c r="C128" s="13"/>
      <c r="D128" s="13"/>
      <c r="E128" s="13"/>
      <c r="F128" s="13"/>
      <c r="G128" s="13"/>
      <c r="H128" s="13"/>
      <c r="I128" s="13"/>
    </row>
    <row r="129" spans="3:9">
      <c r="C129" s="13"/>
      <c r="D129" s="13"/>
      <c r="E129" s="13"/>
      <c r="F129" s="13"/>
      <c r="G129" s="13"/>
      <c r="H129" s="13"/>
      <c r="I129" s="13"/>
    </row>
    <row r="130" spans="3:9">
      <c r="C130" s="13"/>
      <c r="D130" s="13"/>
      <c r="E130" s="13"/>
      <c r="F130" s="13"/>
      <c r="G130" s="13"/>
      <c r="H130" s="13"/>
      <c r="I130" s="13"/>
    </row>
    <row r="131" spans="3:9">
      <c r="C131" s="13"/>
      <c r="D131" s="13"/>
      <c r="E131" s="13"/>
      <c r="F131" s="13"/>
      <c r="G131" s="13"/>
      <c r="H131" s="13"/>
      <c r="I131" s="13"/>
    </row>
    <row r="132" spans="3:9">
      <c r="C132" s="13"/>
      <c r="D132" s="13"/>
      <c r="E132" s="13"/>
      <c r="F132" s="13"/>
      <c r="G132" s="13"/>
      <c r="H132" s="13"/>
      <c r="I132" s="13"/>
    </row>
    <row r="133" spans="3:9">
      <c r="C133" s="13"/>
      <c r="D133" s="13"/>
      <c r="E133" s="13"/>
      <c r="F133" s="13"/>
      <c r="G133" s="13"/>
      <c r="H133" s="13"/>
      <c r="I133" s="13"/>
    </row>
    <row r="134" spans="3:9">
      <c r="C134" s="13"/>
      <c r="D134" s="13"/>
      <c r="E134" s="13"/>
      <c r="F134" s="13"/>
      <c r="G134" s="13"/>
      <c r="H134" s="13"/>
      <c r="I134" s="13"/>
    </row>
    <row r="135" spans="3:9">
      <c r="C135" s="13"/>
      <c r="D135" s="13"/>
      <c r="E135" s="13"/>
      <c r="F135" s="13"/>
      <c r="G135" s="13"/>
      <c r="H135" s="13"/>
      <c r="I135" s="13"/>
    </row>
    <row r="136" spans="3:9">
      <c r="C136" s="13"/>
      <c r="D136" s="13"/>
      <c r="E136" s="13"/>
      <c r="F136" s="13"/>
      <c r="G136" s="13"/>
      <c r="H136" s="13"/>
      <c r="I136" s="13"/>
    </row>
    <row r="137" spans="3:9">
      <c r="C137" s="13"/>
      <c r="D137" s="13"/>
      <c r="E137" s="13"/>
      <c r="F137" s="13"/>
      <c r="G137" s="13"/>
      <c r="H137" s="13"/>
      <c r="I137" s="13"/>
    </row>
    <row r="138" spans="3:9">
      <c r="C138" s="13"/>
      <c r="D138" s="13"/>
      <c r="E138" s="13"/>
      <c r="F138" s="13"/>
      <c r="G138" s="13"/>
      <c r="H138" s="13"/>
      <c r="I138" s="13"/>
    </row>
    <row r="139" spans="3:9">
      <c r="C139" s="13"/>
      <c r="D139" s="13"/>
      <c r="E139" s="13"/>
      <c r="F139" s="13"/>
      <c r="G139" s="13"/>
      <c r="H139" s="13"/>
      <c r="I139" s="13"/>
    </row>
    <row r="140" spans="3:9">
      <c r="C140" s="13"/>
      <c r="D140" s="13"/>
      <c r="E140" s="13"/>
      <c r="F140" s="13"/>
      <c r="G140" s="13"/>
      <c r="H140" s="13"/>
      <c r="I140" s="13"/>
    </row>
    <row r="141" spans="3:9">
      <c r="C141" s="13"/>
      <c r="D141" s="13"/>
      <c r="E141" s="13"/>
      <c r="F141" s="13"/>
      <c r="G141" s="13"/>
      <c r="H141" s="13"/>
      <c r="I141" s="13"/>
    </row>
    <row r="142" spans="3:9">
      <c r="C142" s="13"/>
      <c r="D142" s="13"/>
      <c r="E142" s="13"/>
      <c r="F142" s="13"/>
      <c r="G142" s="13"/>
      <c r="H142" s="13"/>
      <c r="I142" s="13"/>
    </row>
    <row r="143" spans="3:9">
      <c r="C143" s="13"/>
      <c r="D143" s="13"/>
      <c r="E143" s="13"/>
      <c r="F143" s="13"/>
      <c r="G143" s="13"/>
      <c r="H143" s="13"/>
      <c r="I143" s="13"/>
    </row>
    <row r="144" spans="3:9">
      <c r="C144" s="13"/>
      <c r="D144" s="13"/>
      <c r="E144" s="13"/>
      <c r="F144" s="13"/>
      <c r="G144" s="13"/>
      <c r="H144" s="13"/>
      <c r="I144" s="13"/>
    </row>
    <row r="145" spans="3:9">
      <c r="C145" s="13"/>
      <c r="D145" s="13"/>
      <c r="E145" s="13"/>
      <c r="F145" s="13"/>
      <c r="G145" s="13"/>
      <c r="H145" s="13"/>
      <c r="I145" s="13"/>
    </row>
    <row r="146" spans="3:9">
      <c r="C146" s="13"/>
      <c r="D146" s="13"/>
      <c r="E146" s="13"/>
      <c r="F146" s="13"/>
      <c r="G146" s="13"/>
      <c r="H146" s="13"/>
      <c r="I146" s="13"/>
    </row>
    <row r="147" spans="3:9">
      <c r="C147" s="13"/>
      <c r="D147" s="13"/>
      <c r="E147" s="13"/>
      <c r="F147" s="13"/>
      <c r="G147" s="13"/>
      <c r="H147" s="13"/>
      <c r="I147" s="13"/>
    </row>
    <row r="148" spans="3:9">
      <c r="C148" s="13"/>
      <c r="D148" s="13"/>
      <c r="E148" s="13"/>
      <c r="F148" s="13"/>
      <c r="G148" s="13"/>
      <c r="H148" s="13"/>
      <c r="I148" s="13"/>
    </row>
    <row r="149" spans="3:9">
      <c r="C149" s="13"/>
      <c r="D149" s="13"/>
      <c r="E149" s="13"/>
      <c r="F149" s="13"/>
      <c r="G149" s="13"/>
      <c r="H149" s="13"/>
      <c r="I149" s="13"/>
    </row>
    <row r="150" spans="3:9">
      <c r="C150" s="13"/>
      <c r="D150" s="13"/>
      <c r="E150" s="13"/>
      <c r="F150" s="13"/>
      <c r="G150" s="13"/>
      <c r="H150" s="13"/>
      <c r="I150" s="13"/>
    </row>
    <row r="151" spans="3:9">
      <c r="C151" s="13"/>
      <c r="D151" s="13"/>
      <c r="E151" s="13"/>
      <c r="F151" s="13"/>
      <c r="G151" s="13"/>
      <c r="H151" s="13"/>
      <c r="I151" s="13"/>
    </row>
    <row r="152" spans="3:9">
      <c r="C152" s="13"/>
      <c r="D152" s="13"/>
      <c r="E152" s="13"/>
      <c r="F152" s="13"/>
      <c r="G152" s="13"/>
      <c r="H152" s="13"/>
      <c r="I152" s="13"/>
    </row>
    <row r="153" spans="3:9">
      <c r="C153" s="13"/>
      <c r="D153" s="13"/>
      <c r="E153" s="13"/>
      <c r="F153" s="13"/>
      <c r="G153" s="13"/>
      <c r="H153" s="13"/>
      <c r="I153" s="13"/>
    </row>
    <row r="154" spans="3:9">
      <c r="C154" s="13"/>
      <c r="D154" s="13"/>
      <c r="E154" s="13"/>
      <c r="F154" s="13"/>
      <c r="G154" s="13"/>
      <c r="H154" s="13"/>
      <c r="I154" s="13"/>
    </row>
    <row r="155" spans="3:9">
      <c r="C155" s="13"/>
      <c r="D155" s="13"/>
      <c r="E155" s="13"/>
      <c r="F155" s="13"/>
      <c r="G155" s="13"/>
      <c r="H155" s="13"/>
      <c r="I155" s="13"/>
    </row>
    <row r="156" spans="3:9">
      <c r="C156" s="13"/>
      <c r="D156" s="13"/>
      <c r="E156" s="13"/>
      <c r="F156" s="13"/>
      <c r="G156" s="13"/>
      <c r="H156" s="13"/>
      <c r="I156" s="13"/>
    </row>
    <row r="157" spans="3:9">
      <c r="C157" s="13"/>
      <c r="D157" s="13"/>
      <c r="E157" s="13"/>
      <c r="F157" s="13"/>
      <c r="G157" s="13"/>
      <c r="H157" s="13"/>
      <c r="I157" s="13"/>
    </row>
    <row r="158" spans="3:9">
      <c r="C158" s="13"/>
      <c r="D158" s="13"/>
      <c r="E158" s="13"/>
      <c r="F158" s="13"/>
      <c r="G158" s="13"/>
      <c r="H158" s="13"/>
      <c r="I158" s="13"/>
    </row>
    <row r="159" spans="3:9">
      <c r="C159" s="13"/>
      <c r="D159" s="13"/>
      <c r="E159" s="13"/>
      <c r="F159" s="13"/>
      <c r="G159" s="13"/>
      <c r="H159" s="13"/>
      <c r="I159" s="13"/>
    </row>
    <row r="160" spans="3:9">
      <c r="C160" s="13"/>
      <c r="D160" s="13"/>
      <c r="E160" s="13"/>
      <c r="F160" s="13"/>
      <c r="G160" s="13"/>
      <c r="H160" s="13"/>
      <c r="I160" s="13"/>
    </row>
    <row r="161" spans="3:9">
      <c r="C161" s="13"/>
      <c r="D161" s="13"/>
      <c r="E161" s="13"/>
      <c r="F161" s="13"/>
      <c r="G161" s="13"/>
      <c r="H161" s="13"/>
      <c r="I161" s="13"/>
    </row>
    <row r="162" spans="3:9">
      <c r="C162" s="13"/>
      <c r="D162" s="13"/>
      <c r="E162" s="13"/>
      <c r="F162" s="13"/>
      <c r="G162" s="13"/>
      <c r="H162" s="13"/>
      <c r="I162" s="13"/>
    </row>
    <row r="163" spans="3:9">
      <c r="C163" s="13"/>
      <c r="D163" s="13"/>
      <c r="E163" s="13"/>
      <c r="F163" s="13"/>
      <c r="G163" s="13"/>
      <c r="H163" s="13"/>
      <c r="I163" s="13"/>
    </row>
    <row r="164" spans="3:9">
      <c r="C164" s="13"/>
      <c r="D164" s="13"/>
      <c r="E164" s="13"/>
      <c r="F164" s="13"/>
      <c r="G164" s="13"/>
      <c r="H164" s="13"/>
      <c r="I164" s="13"/>
    </row>
    <row r="165" spans="3:9">
      <c r="C165" s="13"/>
      <c r="D165" s="13"/>
      <c r="E165" s="13"/>
      <c r="F165" s="13"/>
      <c r="G165" s="13"/>
      <c r="H165" s="13"/>
      <c r="I165" s="13"/>
    </row>
    <row r="166" spans="3:9">
      <c r="C166" s="13"/>
      <c r="D166" s="13"/>
      <c r="E166" s="13"/>
      <c r="F166" s="13"/>
      <c r="G166" s="13"/>
      <c r="H166" s="13"/>
      <c r="I166" s="13"/>
    </row>
    <row r="167" spans="3:9">
      <c r="C167" s="13"/>
      <c r="D167" s="13"/>
      <c r="E167" s="13"/>
      <c r="F167" s="13"/>
      <c r="G167" s="13"/>
      <c r="H167" s="13"/>
      <c r="I167" s="13"/>
    </row>
    <row r="168" spans="3:9">
      <c r="C168" s="13"/>
      <c r="D168" s="13"/>
      <c r="E168" s="13"/>
      <c r="F168" s="13"/>
      <c r="G168" s="13"/>
      <c r="H168" s="13"/>
      <c r="I168" s="13"/>
    </row>
    <row r="169" spans="3:9">
      <c r="C169" s="13"/>
      <c r="D169" s="13"/>
      <c r="E169" s="13"/>
      <c r="F169" s="13"/>
      <c r="G169" s="13"/>
      <c r="H169" s="13"/>
      <c r="I169" s="13"/>
    </row>
    <row r="170" spans="3:9">
      <c r="C170" s="13"/>
      <c r="D170" s="13"/>
      <c r="E170" s="13"/>
      <c r="F170" s="13"/>
      <c r="G170" s="13"/>
      <c r="H170" s="13"/>
      <c r="I170" s="13"/>
    </row>
    <row r="171" spans="3:9">
      <c r="C171" s="13"/>
      <c r="D171" s="13"/>
      <c r="E171" s="13"/>
      <c r="F171" s="13"/>
      <c r="G171" s="13"/>
      <c r="H171" s="13"/>
      <c r="I171" s="13"/>
    </row>
    <row r="172" spans="3:9">
      <c r="C172" s="13"/>
      <c r="D172" s="13"/>
      <c r="E172" s="13"/>
      <c r="F172" s="13"/>
      <c r="G172" s="13"/>
      <c r="H172" s="13"/>
      <c r="I172" s="13"/>
    </row>
    <row r="173" spans="3:9">
      <c r="C173" s="13"/>
      <c r="D173" s="13"/>
      <c r="E173" s="13"/>
      <c r="F173" s="13"/>
      <c r="G173" s="13"/>
      <c r="H173" s="13"/>
      <c r="I173" s="13"/>
    </row>
    <row r="174" spans="3:9">
      <c r="C174" s="13"/>
      <c r="D174" s="13"/>
      <c r="E174" s="13"/>
      <c r="F174" s="13"/>
      <c r="G174" s="13"/>
      <c r="H174" s="13"/>
      <c r="I174" s="13"/>
    </row>
    <row r="175" spans="3:9">
      <c r="C175" s="13"/>
      <c r="D175" s="13"/>
      <c r="E175" s="13"/>
      <c r="F175" s="13"/>
      <c r="G175" s="13"/>
      <c r="H175" s="13"/>
      <c r="I175" s="13"/>
    </row>
    <row r="176" spans="3:9">
      <c r="C176" s="13"/>
      <c r="D176" s="13"/>
      <c r="E176" s="13"/>
      <c r="F176" s="13"/>
      <c r="G176" s="13"/>
      <c r="H176" s="13"/>
      <c r="I176" s="13"/>
    </row>
    <row r="177" spans="3:9">
      <c r="C177" s="13"/>
      <c r="D177" s="13"/>
      <c r="E177" s="13"/>
      <c r="F177" s="13"/>
      <c r="G177" s="13"/>
      <c r="H177" s="13"/>
      <c r="I177" s="13"/>
    </row>
    <row r="178" spans="3:9">
      <c r="C178" s="13"/>
      <c r="D178" s="13"/>
      <c r="E178" s="13"/>
      <c r="F178" s="13"/>
      <c r="G178" s="13"/>
      <c r="H178" s="13"/>
      <c r="I178" s="13"/>
    </row>
    <row r="179" spans="3:9">
      <c r="C179" s="13"/>
      <c r="D179" s="13"/>
      <c r="E179" s="13"/>
      <c r="F179" s="13"/>
      <c r="G179" s="13"/>
      <c r="H179" s="13"/>
      <c r="I179" s="13"/>
    </row>
    <row r="180" spans="3:9">
      <c r="C180" s="13"/>
      <c r="D180" s="13"/>
      <c r="E180" s="13"/>
      <c r="F180" s="13"/>
      <c r="G180" s="13"/>
      <c r="H180" s="13"/>
      <c r="I180" s="13"/>
    </row>
    <row r="181" spans="3:9">
      <c r="C181" s="13"/>
      <c r="D181" s="13"/>
      <c r="E181" s="13"/>
      <c r="F181" s="13"/>
      <c r="G181" s="13"/>
      <c r="H181" s="13"/>
      <c r="I181" s="13"/>
    </row>
    <row r="182" spans="3:9">
      <c r="C182" s="13"/>
      <c r="D182" s="13"/>
      <c r="E182" s="13"/>
      <c r="F182" s="13"/>
      <c r="G182" s="13"/>
      <c r="H182" s="13"/>
      <c r="I182" s="13"/>
    </row>
    <row r="183" spans="3:9">
      <c r="C183" s="13"/>
      <c r="D183" s="13"/>
      <c r="E183" s="13"/>
      <c r="F183" s="13"/>
      <c r="G183" s="13"/>
      <c r="H183" s="13"/>
      <c r="I183" s="13"/>
    </row>
    <row r="184" spans="3:9">
      <c r="C184" s="13"/>
      <c r="D184" s="13"/>
      <c r="E184" s="13"/>
      <c r="F184" s="13"/>
      <c r="G184" s="13"/>
      <c r="H184" s="13"/>
      <c r="I184" s="13"/>
    </row>
    <row r="185" spans="3:9">
      <c r="C185" s="13"/>
      <c r="D185" s="13"/>
      <c r="E185" s="13"/>
      <c r="F185" s="13"/>
      <c r="G185" s="13"/>
      <c r="H185" s="13"/>
      <c r="I185" s="13"/>
    </row>
    <row r="186" spans="3:9">
      <c r="C186" s="13"/>
      <c r="D186" s="13"/>
      <c r="E186" s="13"/>
      <c r="F186" s="13"/>
      <c r="G186" s="13"/>
      <c r="H186" s="13"/>
      <c r="I186" s="13"/>
    </row>
    <row r="187" spans="3:9">
      <c r="C187" s="13"/>
      <c r="D187" s="13"/>
      <c r="E187" s="13"/>
      <c r="F187" s="13"/>
      <c r="G187" s="13"/>
      <c r="H187" s="13"/>
      <c r="I187" s="13"/>
    </row>
    <row r="188" spans="3:9">
      <c r="C188" s="13"/>
      <c r="D188" s="13"/>
      <c r="E188" s="13"/>
      <c r="F188" s="13"/>
      <c r="G188" s="13"/>
      <c r="H188" s="13"/>
      <c r="I188" s="13"/>
    </row>
    <row r="189" spans="3:9">
      <c r="C189" s="13"/>
      <c r="D189" s="13"/>
      <c r="E189" s="13"/>
      <c r="F189" s="13"/>
      <c r="G189" s="13"/>
      <c r="H189" s="13"/>
      <c r="I189" s="13"/>
    </row>
    <row r="190" spans="3:9">
      <c r="C190" s="13"/>
      <c r="D190" s="13"/>
      <c r="E190" s="13"/>
      <c r="F190" s="13"/>
      <c r="G190" s="13"/>
      <c r="H190" s="13"/>
      <c r="I190" s="13"/>
    </row>
    <row r="191" spans="3:9">
      <c r="C191" s="13"/>
      <c r="D191" s="13"/>
      <c r="E191" s="13"/>
      <c r="F191" s="13"/>
      <c r="G191" s="13"/>
      <c r="H191" s="13"/>
      <c r="I191" s="13"/>
    </row>
    <row r="192" spans="3:9">
      <c r="C192" s="13"/>
      <c r="D192" s="13"/>
      <c r="E192" s="13"/>
      <c r="F192" s="13"/>
      <c r="G192" s="13"/>
      <c r="H192" s="13"/>
      <c r="I192" s="13"/>
    </row>
    <row r="193" spans="3:9">
      <c r="C193" s="13"/>
      <c r="D193" s="13"/>
      <c r="E193" s="13"/>
      <c r="F193" s="13"/>
      <c r="G193" s="13"/>
      <c r="H193" s="13"/>
      <c r="I193" s="13"/>
    </row>
    <row r="194" spans="3:9">
      <c r="C194" s="13"/>
      <c r="D194" s="13"/>
      <c r="E194" s="13"/>
      <c r="F194" s="13"/>
      <c r="G194" s="13"/>
      <c r="H194" s="13"/>
      <c r="I194" s="13"/>
    </row>
    <row r="195" spans="3:9">
      <c r="C195" s="13"/>
      <c r="D195" s="13"/>
      <c r="E195" s="13"/>
      <c r="F195" s="13"/>
      <c r="G195" s="13"/>
      <c r="H195" s="13"/>
      <c r="I195" s="13"/>
    </row>
    <row r="196" spans="3:9">
      <c r="C196" s="13"/>
      <c r="D196" s="13"/>
      <c r="E196" s="13"/>
      <c r="F196" s="13"/>
      <c r="G196" s="13"/>
      <c r="H196" s="13"/>
      <c r="I196" s="13"/>
    </row>
    <row r="197" spans="3:9">
      <c r="C197" s="13"/>
      <c r="D197" s="13"/>
      <c r="E197" s="13"/>
      <c r="F197" s="13"/>
      <c r="G197" s="13"/>
      <c r="H197" s="13"/>
      <c r="I197" s="13"/>
    </row>
    <row r="198" spans="3:9">
      <c r="C198" s="13"/>
      <c r="D198" s="13"/>
      <c r="E198" s="13"/>
      <c r="F198" s="13"/>
      <c r="G198" s="13"/>
      <c r="H198" s="13"/>
      <c r="I198" s="13"/>
    </row>
    <row r="199" spans="3:9">
      <c r="C199" s="13"/>
      <c r="D199" s="13"/>
      <c r="E199" s="13"/>
      <c r="F199" s="13"/>
      <c r="G199" s="13"/>
      <c r="H199" s="13"/>
      <c r="I199" s="13"/>
    </row>
    <row r="200" spans="3:9">
      <c r="C200" s="13"/>
      <c r="D200" s="13"/>
      <c r="E200" s="13"/>
      <c r="F200" s="13"/>
      <c r="G200" s="13"/>
      <c r="H200" s="13"/>
      <c r="I200" s="13"/>
    </row>
    <row r="201" spans="3:9">
      <c r="C201" s="13"/>
      <c r="D201" s="13"/>
      <c r="E201" s="13"/>
      <c r="F201" s="13"/>
      <c r="G201" s="13"/>
      <c r="H201" s="13"/>
      <c r="I201" s="13"/>
    </row>
    <row r="202" spans="3:9">
      <c r="C202" s="13"/>
      <c r="D202" s="13"/>
      <c r="E202" s="13"/>
      <c r="F202" s="13"/>
      <c r="G202" s="13"/>
      <c r="H202" s="13"/>
      <c r="I202" s="13"/>
    </row>
    <row r="203" spans="3:9">
      <c r="C203" s="13"/>
      <c r="D203" s="13"/>
      <c r="E203" s="13"/>
      <c r="F203" s="13"/>
      <c r="G203" s="13"/>
      <c r="H203" s="13"/>
      <c r="I203" s="13"/>
    </row>
    <row r="204" spans="3:9">
      <c r="C204" s="13"/>
      <c r="D204" s="13"/>
      <c r="E204" s="13"/>
      <c r="F204" s="13"/>
      <c r="G204" s="13"/>
      <c r="H204" s="13"/>
      <c r="I204" s="13"/>
    </row>
    <row r="205" spans="3:9">
      <c r="C205" s="13"/>
      <c r="D205" s="13"/>
      <c r="E205" s="13"/>
      <c r="F205" s="13"/>
      <c r="G205" s="13"/>
      <c r="H205" s="13"/>
      <c r="I205" s="13"/>
    </row>
    <row r="206" spans="3:9">
      <c r="C206" s="13"/>
      <c r="D206" s="13"/>
      <c r="E206" s="13"/>
      <c r="F206" s="13"/>
      <c r="G206" s="13"/>
      <c r="H206" s="13"/>
      <c r="I206" s="13"/>
    </row>
    <row r="207" spans="3:9">
      <c r="C207" s="13"/>
      <c r="D207" s="13"/>
      <c r="E207" s="13"/>
      <c r="F207" s="13"/>
      <c r="G207" s="13"/>
      <c r="H207" s="13"/>
      <c r="I207" s="13"/>
    </row>
    <row r="208" spans="3:9">
      <c r="C208" s="13"/>
      <c r="D208" s="13"/>
      <c r="E208" s="13"/>
      <c r="F208" s="13"/>
      <c r="G208" s="13"/>
      <c r="H208" s="13"/>
      <c r="I208" s="13"/>
    </row>
    <row r="209" spans="3:9">
      <c r="C209" s="13"/>
      <c r="D209" s="13"/>
      <c r="E209" s="13"/>
      <c r="F209" s="13"/>
      <c r="G209" s="13"/>
      <c r="H209" s="13"/>
      <c r="I209" s="13"/>
    </row>
    <row r="210" spans="3:9">
      <c r="C210" s="13"/>
      <c r="D210" s="13"/>
      <c r="E210" s="13"/>
      <c r="F210" s="13"/>
      <c r="G210" s="13"/>
      <c r="H210" s="13"/>
      <c r="I210" s="13"/>
    </row>
    <row r="211" spans="3:9">
      <c r="C211" s="13"/>
      <c r="D211" s="13"/>
      <c r="E211" s="13"/>
      <c r="F211" s="13"/>
      <c r="G211" s="13"/>
      <c r="H211" s="13"/>
      <c r="I211" s="13"/>
    </row>
    <row r="212" spans="3:9">
      <c r="C212" s="13"/>
      <c r="D212" s="13"/>
      <c r="E212" s="13"/>
      <c r="F212" s="13"/>
      <c r="G212" s="13"/>
      <c r="H212" s="13"/>
      <c r="I212" s="13"/>
    </row>
    <row r="213" spans="3:9">
      <c r="C213" s="13"/>
      <c r="D213" s="13"/>
      <c r="E213" s="13"/>
      <c r="F213" s="13"/>
      <c r="G213" s="13"/>
      <c r="H213" s="13"/>
      <c r="I213" s="13"/>
    </row>
    <row r="214" spans="3:9">
      <c r="C214" s="13"/>
      <c r="D214" s="13"/>
      <c r="E214" s="13"/>
      <c r="F214" s="13"/>
      <c r="G214" s="13"/>
      <c r="H214" s="13"/>
      <c r="I214" s="13"/>
    </row>
    <row r="215" spans="3:9">
      <c r="C215" s="13"/>
      <c r="D215" s="13"/>
      <c r="E215" s="13"/>
      <c r="F215" s="13"/>
      <c r="G215" s="13"/>
      <c r="H215" s="13"/>
      <c r="I215" s="13"/>
    </row>
    <row r="216" spans="3:9">
      <c r="C216" s="13"/>
      <c r="D216" s="13"/>
      <c r="E216" s="13"/>
      <c r="F216" s="13"/>
      <c r="G216" s="13"/>
      <c r="H216" s="13"/>
      <c r="I216" s="13"/>
    </row>
    <row r="217" spans="3:9">
      <c r="C217" s="13"/>
      <c r="D217" s="13"/>
      <c r="E217" s="13"/>
      <c r="F217" s="13"/>
      <c r="G217" s="13"/>
      <c r="H217" s="13"/>
      <c r="I217" s="13"/>
    </row>
    <row r="218" spans="3:9">
      <c r="C218" s="13"/>
      <c r="D218" s="13"/>
      <c r="E218" s="13"/>
      <c r="F218" s="13"/>
      <c r="G218" s="13"/>
      <c r="H218" s="13"/>
      <c r="I218" s="13"/>
    </row>
    <row r="219" spans="3:9">
      <c r="C219" s="13"/>
      <c r="D219" s="13"/>
      <c r="E219" s="13"/>
      <c r="F219" s="13"/>
      <c r="G219" s="13"/>
      <c r="H219" s="13"/>
      <c r="I219" s="13"/>
    </row>
    <row r="220" spans="3:9">
      <c r="C220" s="13"/>
      <c r="D220" s="13"/>
      <c r="E220" s="13"/>
      <c r="F220" s="13"/>
      <c r="G220" s="13"/>
      <c r="H220" s="13"/>
      <c r="I220" s="13"/>
    </row>
    <row r="221" spans="3:9">
      <c r="C221" s="13"/>
      <c r="D221" s="13"/>
      <c r="E221" s="13"/>
      <c r="F221" s="13"/>
      <c r="G221" s="13"/>
      <c r="H221" s="13"/>
      <c r="I221" s="13"/>
    </row>
    <row r="222" spans="3:9">
      <c r="C222" s="13"/>
      <c r="D222" s="13"/>
      <c r="E222" s="13"/>
      <c r="F222" s="13"/>
      <c r="G222" s="13"/>
      <c r="H222" s="13"/>
      <c r="I222" s="13"/>
    </row>
    <row r="223" spans="3:9">
      <c r="C223" s="13"/>
      <c r="D223" s="13"/>
      <c r="E223" s="13"/>
      <c r="F223" s="13"/>
      <c r="G223" s="13"/>
      <c r="H223" s="13"/>
      <c r="I223" s="13"/>
    </row>
    <row r="224" spans="3:9">
      <c r="C224" s="13"/>
      <c r="D224" s="13"/>
      <c r="E224" s="13"/>
      <c r="F224" s="13"/>
      <c r="G224" s="13"/>
      <c r="H224" s="13"/>
      <c r="I224" s="13"/>
    </row>
    <row r="225" spans="3:9">
      <c r="C225" s="13"/>
      <c r="D225" s="13"/>
      <c r="E225" s="13"/>
      <c r="F225" s="13"/>
      <c r="G225" s="13"/>
      <c r="H225" s="13"/>
      <c r="I225" s="13"/>
    </row>
    <row r="226" spans="3:9">
      <c r="C226" s="13"/>
      <c r="D226" s="13"/>
      <c r="E226" s="13"/>
      <c r="F226" s="13"/>
      <c r="G226" s="13"/>
      <c r="H226" s="13"/>
      <c r="I226" s="13"/>
    </row>
    <row r="227" spans="3:9">
      <c r="C227" s="13"/>
      <c r="D227" s="13"/>
      <c r="E227" s="13"/>
      <c r="F227" s="13"/>
      <c r="G227" s="13"/>
      <c r="H227" s="13"/>
      <c r="I227" s="13"/>
    </row>
    <row r="228" spans="3:9">
      <c r="C228" s="13"/>
      <c r="D228" s="13"/>
      <c r="E228" s="13"/>
      <c r="F228" s="13"/>
      <c r="G228" s="13"/>
      <c r="H228" s="13"/>
      <c r="I228" s="13"/>
    </row>
    <row r="229" spans="3:9">
      <c r="C229" s="13"/>
      <c r="D229" s="13"/>
      <c r="E229" s="13"/>
      <c r="F229" s="13"/>
      <c r="G229" s="13"/>
      <c r="H229" s="13"/>
      <c r="I229" s="13"/>
    </row>
    <row r="230" spans="3:9">
      <c r="C230" s="13"/>
      <c r="D230" s="13"/>
      <c r="E230" s="13"/>
      <c r="F230" s="13"/>
      <c r="G230" s="13"/>
      <c r="H230" s="13"/>
      <c r="I230" s="13"/>
    </row>
    <row r="231" spans="3:9">
      <c r="C231" s="13"/>
      <c r="D231" s="13"/>
      <c r="E231" s="13"/>
      <c r="F231" s="13"/>
      <c r="G231" s="13"/>
      <c r="H231" s="13"/>
      <c r="I231" s="13"/>
    </row>
    <row r="232" spans="3:9">
      <c r="C232" s="13"/>
      <c r="D232" s="13"/>
      <c r="E232" s="13"/>
      <c r="F232" s="13"/>
      <c r="G232" s="13"/>
      <c r="H232" s="13"/>
      <c r="I232" s="13"/>
    </row>
    <row r="233" spans="3:9">
      <c r="C233" s="13"/>
      <c r="D233" s="13"/>
      <c r="E233" s="13"/>
      <c r="F233" s="13"/>
      <c r="G233" s="13"/>
      <c r="H233" s="13"/>
      <c r="I233" s="13"/>
    </row>
    <row r="234" spans="3:9">
      <c r="C234" s="13"/>
      <c r="D234" s="13"/>
      <c r="E234" s="13"/>
      <c r="F234" s="13"/>
      <c r="G234" s="13"/>
      <c r="H234" s="13"/>
      <c r="I234" s="13"/>
    </row>
    <row r="235" spans="3:9">
      <c r="C235" s="13"/>
      <c r="D235" s="13"/>
      <c r="E235" s="13"/>
      <c r="F235" s="13"/>
      <c r="G235" s="13"/>
      <c r="H235" s="13"/>
      <c r="I235" s="13"/>
    </row>
    <row r="236" spans="3:9">
      <c r="C236" s="13"/>
      <c r="D236" s="13"/>
      <c r="E236" s="13"/>
      <c r="F236" s="13"/>
      <c r="G236" s="13"/>
      <c r="H236" s="13"/>
      <c r="I236" s="13"/>
    </row>
    <row r="237" spans="3:9">
      <c r="C237" s="13"/>
      <c r="D237" s="13"/>
      <c r="E237" s="13"/>
      <c r="F237" s="13"/>
      <c r="G237" s="13"/>
      <c r="H237" s="13"/>
      <c r="I237" s="13"/>
    </row>
    <row r="238" spans="3:9">
      <c r="C238" s="13"/>
      <c r="D238" s="13"/>
      <c r="E238" s="13"/>
      <c r="F238" s="13"/>
      <c r="G238" s="13"/>
      <c r="H238" s="13"/>
      <c r="I238" s="13"/>
    </row>
    <row r="239" spans="3:9">
      <c r="C239" s="13"/>
      <c r="D239" s="13"/>
      <c r="E239" s="13"/>
      <c r="F239" s="13"/>
      <c r="G239" s="13"/>
      <c r="H239" s="13"/>
      <c r="I239" s="13"/>
    </row>
    <row r="240" spans="3:9">
      <c r="C240" s="13"/>
      <c r="D240" s="13"/>
      <c r="E240" s="13"/>
      <c r="F240" s="13"/>
      <c r="G240" s="13"/>
      <c r="H240" s="13"/>
      <c r="I240" s="13"/>
    </row>
  </sheetData>
  <sheetProtection algorithmName="SHA-512" hashValue="A1cj8LWFyUkAZwFl7HgFSqcOytDAY/3yXbj+Wfy7GQPRwlUXqTUnisE3gtUXjaaPFEMW99+yuwf4qNQpz8pkpw==" saltValue="cEihn3azDF/L87uGFmw4Cw==" spinCount="100000" sheet="1" objects="1" scenarios="1" selectLockedCells="1"/>
  <mergeCells count="10">
    <mergeCell ref="E11:I11"/>
    <mergeCell ref="C2:J2"/>
    <mergeCell ref="C3:J3"/>
    <mergeCell ref="C9:D9"/>
    <mergeCell ref="F5:I6"/>
    <mergeCell ref="C5:E5"/>
    <mergeCell ref="C6:E6"/>
    <mergeCell ref="C8:D8"/>
    <mergeCell ref="F7:I7"/>
    <mergeCell ref="C7:E7"/>
  </mergeCells>
  <phoneticPr fontId="21" type="noConversion"/>
  <conditionalFormatting sqref="D12:D107">
    <cfRule type="expression" dxfId="6" priority="36" stopIfTrue="1">
      <formula>IF($E12="",FALSE,IF(AND(LEN($D12)&gt;0,LEN($D12)&lt;=30),FALSE,TRUE))</formula>
    </cfRule>
  </conditionalFormatting>
  <conditionalFormatting sqref="E9">
    <cfRule type="expression" dxfId="5" priority="11" stopIfTrue="1">
      <formula>IF(OR($E$9="1 OD",$E$9="3 OD"),FALSE,TRUE)</formula>
    </cfRule>
  </conditionalFormatting>
  <conditionalFormatting sqref="E12:I107">
    <cfRule type="expression" dxfId="4" priority="30" stopIfTrue="1">
      <formula>IF($E12="",FALSE,IF($I$8="Salt-free",IF(AND(LEN($E12)&gt;=6,LEN($E12)&lt;50),FALSE,TRUE),IF($I$8="OPC",IF(AND(LEN($E12)&gt;=6,LEN($E12)&lt;=70),FALSE,TRUE),TRUE)))</formula>
    </cfRule>
  </conditionalFormatting>
  <conditionalFormatting sqref="G8">
    <cfRule type="expression" dxfId="3" priority="12" stopIfTrue="1">
      <formula>IF(OR($G$8="96 well/1.2 ml",$G$8="96 well/0.8 ml"),FALSE,TRUE)</formula>
    </cfRule>
  </conditionalFormatting>
  <conditionalFormatting sqref="G9">
    <cfRule type="expression" dxfId="2" priority="15" stopIfTrue="1">
      <formula>IF(OR($G$9="TE Buffer",$G$9="DW"),FALSE,TRUE)</formula>
    </cfRule>
  </conditionalFormatting>
  <conditionalFormatting sqref="I8">
    <cfRule type="expression" dxfId="1" priority="17" stopIfTrue="1">
      <formula>IF(OR($I$8="Salt-free",$I$8="OPC"),FALSE,TRUE)</formula>
    </cfRule>
  </conditionalFormatting>
  <conditionalFormatting sqref="I9">
    <cfRule type="expression" dxfId="0" priority="43" stopIfTrue="1">
      <formula>IF(AND($E$9="1 OD",OR($G$9="TE Buffer",$G$9="DW"),$I$9="50 µM(pmol/µl)"),FALSE,IF(AND($E$9="3 OD",OR($G$9="TE Buffer",$G$9="DW")),FALSE,TRUE))</formula>
    </cfRule>
  </conditionalFormatting>
  <dataValidations count="10">
    <dataValidation type="custom" imeMode="disabled" allowBlank="1" showInputMessage="1" showErrorMessage="1" errorTitle="エラー" error=" Salt-free 6～49mer_x000a_ OPC　6～70mer_x000a_の範囲でご記入ください。" sqref="E12:H107" xr:uid="{00000000-0002-0000-0100-000000000000}">
      <formula1>IF($I$8="Salt-free",IF(AND(LEN($E12)&gt;=6,LEN($E12)&lt;50),TRUE,FALSE),IF($I$8="OPC",IF(AND(LEN($E12)&gt;=6,LEN($E12)&lt;=70),TRUE,FALSE),FALSE))</formula1>
    </dataValidation>
    <dataValidation type="list" imeMode="disabled" showInputMessage="1" showErrorMessage="1" errorTitle="エラー" error="リスト内の値よりご選択ください。" promptTitle="精製方法をご指定ください。" prompt="　◇ Salt-free 6～49mers_x000a_　◇ OPC　6～70mers" sqref="I8" xr:uid="{00000000-0002-0000-0100-000001000000}">
      <formula1>"Salt-free,OPC"</formula1>
    </dataValidation>
    <dataValidation type="list" imeMode="disabled" showInputMessage="1" showErrorMessage="1" errorTitle="エラー" error="リスト内の値よりご選択ください。" promptTitle="保証収量" prompt="ご選択ください。" sqref="E9" xr:uid="{00000000-0002-0000-0100-000002000000}">
      <formula1>"1 OD,3 OD"</formula1>
    </dataValidation>
    <dataValidation type="list" imeMode="disabled" showInputMessage="1" showErrorMessage="1" errorTitle="エラー" error="リスト内の値よりご選択ください。" promptTitle="出荷形態" prompt="希釈バッファーをこちらよりご選択ください。" sqref="G9" xr:uid="{00000000-0002-0000-0100-000003000000}">
      <formula1>"TE Buffer,DW"</formula1>
    </dataValidation>
    <dataValidation type="list" imeMode="disabled" showInputMessage="1" showErrorMessage="1" errorTitle="エラー" error="リスト内の値よりご選択ください。" promptTitle="濃度" prompt="1O.D.保証品は、100µMをお請けできません。_x000a_50µMをお選びください。" sqref="I9" xr:uid="{00000000-0002-0000-0100-000004000000}">
      <formula1>IF(AND($E$9="1 OD",OR($G$9="TE Buffer",$G$9="DW")),_OD1,IF(AND($E$9="3 OD",OR($G$9="TE Buffer",$G$9="DW")),_OD3,Non))</formula1>
    </dataValidation>
    <dataValidation imeMode="hiragana" allowBlank="1" showInputMessage="1" showErrorMessage="1" sqref="F8" xr:uid="{00000000-0002-0000-0100-000005000000}"/>
    <dataValidation type="list" imeMode="hiragana" showInputMessage="1" showErrorMessage="1" errorTitle="エラー" error="リスト内の値よりご選択ください。" promptTitle="プレート容器" prompt="ご選択ください。" sqref="G8" xr:uid="{00000000-0002-0000-0100-000006000000}">
      <formula1>"96 well/0.8 ml,96 well/1.2 ml"</formula1>
    </dataValidation>
    <dataValidation type="textLength" imeMode="off" operator="lessThanOrEqual" allowBlank="1" showInputMessage="1" showErrorMessage="1" errorTitle="エラー" error="25文字を超えています。" promptTitle="プレート名称" prompt="半角英数字にて25文字以内でご記入ください。" sqref="E8" xr:uid="{00000000-0002-0000-0100-000007000000}">
      <formula1>25</formula1>
    </dataValidation>
    <dataValidation type="list" allowBlank="1" showInputMessage="1" showErrorMessage="1" promptTitle="Well位置" prompt="ご選択ください。" sqref="J9" xr:uid="{00000000-0002-0000-0100-000008000000}">
      <formula1>"A1-H1,A1-A12"</formula1>
    </dataValidation>
    <dataValidation type="textLength" imeMode="off" allowBlank="1" showInputMessage="1" showErrorMessage="1" errorTitle="エラー" error="30文字以内でご記入ください。" sqref="D12:D107" xr:uid="{00000000-0002-0000-0100-000009000000}">
      <formula1>1</formula1>
      <formula2>30</formula2>
    </dataValidation>
  </dataValidations>
  <printOptions horizontalCentered="1" verticalCentered="1"/>
  <pageMargins left="0.19685039370078741" right="0.19685039370078741" top="0.27559055118110237" bottom="0.27559055118110237" header="0.31496062992125984" footer="0.19685039370078741"/>
  <pageSetup paperSize="9" scale="86" fitToHeight="3" orientation="portrait" verticalDpi="300" r:id="rId1"/>
  <headerFooter alignWithMargins="0">
    <oddFooter>&amp;C&amp;P/&amp;N</oddFooter>
  </headerFooter>
  <rowBreaks count="1" manualBreakCount="1">
    <brk id="59" min="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お客様情報</vt:lpstr>
      <vt:lpstr>配列情報(Plate)</vt:lpstr>
      <vt:lpstr>_OD1</vt:lpstr>
      <vt:lpstr>_OD3</vt:lpstr>
      <vt:lpstr>Non</vt:lpstr>
      <vt:lpstr>お客様情報!Print_Area</vt:lpstr>
      <vt:lpstr>'配列情報(Plate)'!Print_Area</vt:lpstr>
      <vt:lpstr>'配列情報(Plate)'!Print_Titles</vt:lpstr>
    </vt:vector>
  </TitlesOfParts>
  <Company>Qiagen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Point Charts</dc:creator>
  <cp:lastModifiedBy>Miyuki Hinata</cp:lastModifiedBy>
  <cp:lastPrinted>2012-03-21T02:11:26Z</cp:lastPrinted>
  <dcterms:created xsi:type="dcterms:W3CDTF">2001-01-23T11:58:23Z</dcterms:created>
  <dcterms:modified xsi:type="dcterms:W3CDTF">2025-02-06T05:29:35Z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bca920-0cbd-4b3b-9cbb-c35224752dc0_Enabled">
    <vt:lpwstr>true</vt:lpwstr>
  </property>
  <property fmtid="{D5CDD505-2E9C-101B-9397-08002B2CF9AE}" pid="3" name="MSIP_Label_3cbca920-0cbd-4b3b-9cbb-c35224752dc0_SetDate">
    <vt:lpwstr>2025-02-06T05:29:11Z</vt:lpwstr>
  </property>
  <property fmtid="{D5CDD505-2E9C-101B-9397-08002B2CF9AE}" pid="4" name="MSIP_Label_3cbca920-0cbd-4b3b-9cbb-c35224752dc0_Method">
    <vt:lpwstr>Standard</vt:lpwstr>
  </property>
  <property fmtid="{D5CDD505-2E9C-101B-9397-08002B2CF9AE}" pid="5" name="MSIP_Label_3cbca920-0cbd-4b3b-9cbb-c35224752dc0_Name">
    <vt:lpwstr>Eurofins Internal</vt:lpwstr>
  </property>
  <property fmtid="{D5CDD505-2E9C-101B-9397-08002B2CF9AE}" pid="6" name="MSIP_Label_3cbca920-0cbd-4b3b-9cbb-c35224752dc0_SiteId">
    <vt:lpwstr>47c1ad45-067a-4dc6-9a83-af73f9cd1c1b</vt:lpwstr>
  </property>
  <property fmtid="{D5CDD505-2E9C-101B-9397-08002B2CF9AE}" pid="7" name="MSIP_Label_3cbca920-0cbd-4b3b-9cbb-c35224752dc0_ActionId">
    <vt:lpwstr>9d8b2cb6-2316-4a2f-8768-a13b329548e2</vt:lpwstr>
  </property>
  <property fmtid="{D5CDD505-2E9C-101B-9397-08002B2CF9AE}" pid="8" name="MSIP_Label_3cbca920-0cbd-4b3b-9cbb-c35224752dc0_ContentBits">
    <vt:lpwstr>0</vt:lpwstr>
  </property>
</Properties>
</file>