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rfgsjp-my.sharepoint.com/personal/jmih_gsjp_eurofinsasia_com/Documents/JMIH/依頼書/Oligo依頼書/"/>
    </mc:Choice>
  </mc:AlternateContent>
  <xr:revisionPtr revIDLastSave="0" documentId="8_{8FDA8677-410F-455D-ABA1-4B7ABAB9328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お客様情報" sheetId="2" r:id="rId1"/>
    <sheet name="配列情報(Tube)" sheetId="1" r:id="rId2"/>
  </sheets>
  <definedNames>
    <definedName name="_xlnm._FilterDatabase" localSheetId="1" hidden="1">#REF!</definedName>
    <definedName name="Concentrate">'配列情報(Tube)'!$AA$2:$AA$6</definedName>
    <definedName name="Non">'配列情報(Tube)'!$AA$2</definedName>
    <definedName name="_xlnm.Print_Area" localSheetId="0">お客様情報!$A$2:$H$31</definedName>
    <definedName name="_xlnm.Print_Area" localSheetId="1">'配列情報(Tube)'!$A$2:$I$59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12" i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L53" i="1" s="1"/>
  <c r="J54" i="1"/>
  <c r="L54" i="1" s="1"/>
  <c r="J55" i="1"/>
  <c r="L55" i="1" s="1"/>
  <c r="J56" i="1"/>
  <c r="L56" i="1" s="1"/>
  <c r="J57" i="1"/>
  <c r="L57" i="1" s="1"/>
  <c r="J58" i="1"/>
  <c r="L58" i="1" s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68" i="1"/>
  <c r="L68" i="1" s="1"/>
  <c r="J69" i="1"/>
  <c r="L69" i="1" s="1"/>
  <c r="J70" i="1"/>
  <c r="L70" i="1" s="1"/>
  <c r="J71" i="1"/>
  <c r="L71" i="1" s="1"/>
  <c r="J72" i="1"/>
  <c r="L72" i="1" s="1"/>
  <c r="J73" i="1"/>
  <c r="L73" i="1" s="1"/>
  <c r="J74" i="1"/>
  <c r="L74" i="1" s="1"/>
  <c r="J75" i="1"/>
  <c r="L75" i="1" s="1"/>
  <c r="J76" i="1"/>
  <c r="L76" i="1" s="1"/>
  <c r="J77" i="1"/>
  <c r="L77" i="1" s="1"/>
  <c r="J78" i="1"/>
  <c r="L78" i="1" s="1"/>
  <c r="J79" i="1"/>
  <c r="L79" i="1" s="1"/>
  <c r="J80" i="1"/>
  <c r="L80" i="1" s="1"/>
  <c r="J81" i="1"/>
  <c r="L81" i="1" s="1"/>
  <c r="J82" i="1"/>
  <c r="L82" i="1" s="1"/>
  <c r="J83" i="1"/>
  <c r="L83" i="1" s="1"/>
  <c r="J84" i="1"/>
  <c r="L84" i="1" s="1"/>
  <c r="J85" i="1"/>
  <c r="L85" i="1" s="1"/>
  <c r="J86" i="1"/>
  <c r="L86" i="1" s="1"/>
  <c r="J87" i="1"/>
  <c r="L87" i="1" s="1"/>
  <c r="J88" i="1"/>
  <c r="L88" i="1" s="1"/>
  <c r="J89" i="1"/>
  <c r="L89" i="1" s="1"/>
  <c r="J90" i="1"/>
  <c r="L90" i="1" s="1"/>
  <c r="J91" i="1"/>
  <c r="L91" i="1" s="1"/>
  <c r="J92" i="1"/>
  <c r="L92" i="1" s="1"/>
  <c r="J93" i="1"/>
  <c r="L93" i="1" s="1"/>
  <c r="J94" i="1"/>
  <c r="L94" i="1" s="1"/>
  <c r="J95" i="1"/>
  <c r="L95" i="1" s="1"/>
  <c r="J96" i="1"/>
  <c r="L96" i="1" s="1"/>
  <c r="J97" i="1"/>
  <c r="L97" i="1" s="1"/>
  <c r="J98" i="1"/>
  <c r="L98" i="1" s="1"/>
  <c r="J99" i="1"/>
  <c r="L99" i="1" s="1"/>
  <c r="J100" i="1"/>
  <c r="L100" i="1" s="1"/>
  <c r="J101" i="1"/>
  <c r="L101" i="1" s="1"/>
  <c r="J102" i="1"/>
  <c r="L102" i="1" s="1"/>
  <c r="J103" i="1"/>
  <c r="L103" i="1" s="1"/>
  <c r="J104" i="1"/>
  <c r="L104" i="1" s="1"/>
  <c r="J105" i="1"/>
  <c r="L105" i="1" s="1"/>
  <c r="J106" i="1"/>
  <c r="L106" i="1" s="1"/>
  <c r="J107" i="1"/>
  <c r="L107" i="1" s="1"/>
  <c r="J108" i="1"/>
  <c r="L108" i="1" s="1"/>
  <c r="J109" i="1"/>
  <c r="L109" i="1" s="1"/>
  <c r="J110" i="1"/>
  <c r="L110" i="1" s="1"/>
  <c r="J111" i="1"/>
  <c r="L111" i="1" s="1"/>
  <c r="J112" i="1"/>
  <c r="L112" i="1" s="1"/>
  <c r="J113" i="1"/>
  <c r="L113" i="1" s="1"/>
  <c r="J114" i="1"/>
  <c r="L114" i="1" s="1"/>
  <c r="J115" i="1"/>
  <c r="L115" i="1" s="1"/>
  <c r="J116" i="1"/>
  <c r="L116" i="1" s="1"/>
  <c r="J117" i="1"/>
  <c r="L117" i="1" s="1"/>
  <c r="J118" i="1"/>
  <c r="L118" i="1" s="1"/>
  <c r="J119" i="1"/>
  <c r="L119" i="1" s="1"/>
  <c r="J120" i="1"/>
  <c r="L120" i="1" s="1"/>
  <c r="J121" i="1"/>
  <c r="L121" i="1" s="1"/>
  <c r="J122" i="1"/>
  <c r="L122" i="1" s="1"/>
  <c r="J123" i="1"/>
  <c r="L123" i="1" s="1"/>
  <c r="J124" i="1"/>
  <c r="L124" i="1" s="1"/>
  <c r="J125" i="1"/>
  <c r="L125" i="1" s="1"/>
  <c r="J126" i="1"/>
  <c r="L126" i="1" s="1"/>
  <c r="J127" i="1"/>
  <c r="L127" i="1" s="1"/>
  <c r="J128" i="1"/>
  <c r="L128" i="1" s="1"/>
  <c r="J129" i="1"/>
  <c r="L129" i="1" s="1"/>
  <c r="J130" i="1"/>
  <c r="L130" i="1" s="1"/>
  <c r="J131" i="1"/>
  <c r="L131" i="1" s="1"/>
  <c r="J132" i="1"/>
  <c r="L132" i="1" s="1"/>
  <c r="J133" i="1"/>
  <c r="L133" i="1" s="1"/>
  <c r="J134" i="1"/>
  <c r="L134" i="1" s="1"/>
  <c r="J135" i="1"/>
  <c r="L135" i="1" s="1"/>
  <c r="J136" i="1"/>
  <c r="L136" i="1" s="1"/>
  <c r="J137" i="1"/>
  <c r="L137" i="1" s="1"/>
  <c r="J138" i="1"/>
  <c r="L138" i="1" s="1"/>
  <c r="J139" i="1"/>
  <c r="L139" i="1" s="1"/>
  <c r="J140" i="1"/>
  <c r="L140" i="1" s="1"/>
  <c r="J141" i="1"/>
  <c r="L141" i="1" s="1"/>
  <c r="J142" i="1"/>
  <c r="L142" i="1" s="1"/>
  <c r="J143" i="1"/>
  <c r="L143" i="1" s="1"/>
  <c r="J144" i="1"/>
  <c r="L144" i="1" s="1"/>
  <c r="J145" i="1"/>
  <c r="L145" i="1" s="1"/>
  <c r="J146" i="1"/>
  <c r="L146" i="1" s="1"/>
  <c r="J147" i="1"/>
  <c r="L147" i="1" s="1"/>
  <c r="J148" i="1"/>
  <c r="L148" i="1" s="1"/>
  <c r="J149" i="1"/>
  <c r="L149" i="1" s="1"/>
  <c r="J150" i="1"/>
  <c r="L150" i="1" s="1"/>
  <c r="J151" i="1"/>
  <c r="L151" i="1" s="1"/>
  <c r="J152" i="1"/>
  <c r="L152" i="1" s="1"/>
  <c r="J153" i="1"/>
  <c r="L153" i="1" s="1"/>
  <c r="J154" i="1"/>
  <c r="L154" i="1" s="1"/>
  <c r="J155" i="1"/>
  <c r="L155" i="1" s="1"/>
  <c r="J156" i="1"/>
  <c r="L156" i="1" s="1"/>
  <c r="J157" i="1"/>
  <c r="L157" i="1" s="1"/>
  <c r="J158" i="1"/>
  <c r="L158" i="1" s="1"/>
  <c r="J159" i="1"/>
  <c r="L159" i="1" s="1"/>
  <c r="J160" i="1"/>
  <c r="L160" i="1" s="1"/>
  <c r="J161" i="1"/>
  <c r="L161" i="1" s="1"/>
  <c r="J162" i="1"/>
  <c r="L162" i="1" s="1"/>
  <c r="J163" i="1"/>
  <c r="L163" i="1" s="1"/>
  <c r="J164" i="1"/>
  <c r="L164" i="1" s="1"/>
  <c r="J165" i="1"/>
  <c r="L165" i="1" s="1"/>
  <c r="J166" i="1"/>
  <c r="L166" i="1" s="1"/>
  <c r="J167" i="1"/>
  <c r="L167" i="1" s="1"/>
  <c r="J168" i="1"/>
  <c r="L168" i="1" s="1"/>
  <c r="J169" i="1"/>
  <c r="L169" i="1" s="1"/>
  <c r="J170" i="1"/>
  <c r="L170" i="1" s="1"/>
  <c r="J171" i="1"/>
  <c r="L171" i="1" s="1"/>
  <c r="J172" i="1"/>
  <c r="L172" i="1" s="1"/>
  <c r="J173" i="1"/>
  <c r="L173" i="1" s="1"/>
  <c r="J174" i="1"/>
  <c r="L174" i="1" s="1"/>
  <c r="J175" i="1"/>
  <c r="L175" i="1" s="1"/>
  <c r="J176" i="1"/>
  <c r="L176" i="1" s="1"/>
  <c r="J177" i="1"/>
  <c r="L177" i="1" s="1"/>
  <c r="J178" i="1"/>
  <c r="L178" i="1" s="1"/>
  <c r="J179" i="1"/>
  <c r="L179" i="1" s="1"/>
  <c r="J180" i="1"/>
  <c r="L180" i="1" s="1"/>
  <c r="J181" i="1"/>
  <c r="L181" i="1" s="1"/>
  <c r="J182" i="1"/>
  <c r="L182" i="1" s="1"/>
  <c r="J183" i="1"/>
  <c r="L183" i="1" s="1"/>
  <c r="J184" i="1"/>
  <c r="L184" i="1" s="1"/>
  <c r="J185" i="1"/>
  <c r="L185" i="1" s="1"/>
  <c r="J186" i="1"/>
  <c r="L186" i="1" s="1"/>
  <c r="J187" i="1"/>
  <c r="L187" i="1" s="1"/>
  <c r="J188" i="1"/>
  <c r="L188" i="1" s="1"/>
  <c r="J189" i="1"/>
  <c r="L189" i="1" s="1"/>
  <c r="J190" i="1"/>
  <c r="L190" i="1" s="1"/>
  <c r="J191" i="1"/>
  <c r="L191" i="1" s="1"/>
  <c r="J192" i="1"/>
  <c r="L192" i="1" s="1"/>
  <c r="J193" i="1"/>
  <c r="L193" i="1" s="1"/>
  <c r="J194" i="1"/>
  <c r="L194" i="1" s="1"/>
  <c r="J195" i="1"/>
  <c r="L195" i="1" s="1"/>
  <c r="J196" i="1"/>
  <c r="L196" i="1" s="1"/>
  <c r="J197" i="1"/>
  <c r="L197" i="1" s="1"/>
  <c r="J198" i="1"/>
  <c r="L198" i="1" s="1"/>
  <c r="J199" i="1"/>
  <c r="L199" i="1" s="1"/>
  <c r="J200" i="1"/>
  <c r="L200" i="1" s="1"/>
  <c r="J201" i="1"/>
  <c r="L201" i="1" s="1"/>
  <c r="J202" i="1"/>
  <c r="L202" i="1" s="1"/>
  <c r="J203" i="1"/>
  <c r="L203" i="1" s="1"/>
  <c r="J204" i="1"/>
  <c r="L204" i="1" s="1"/>
  <c r="J205" i="1"/>
  <c r="L205" i="1" s="1"/>
  <c r="J206" i="1"/>
  <c r="L206" i="1" s="1"/>
  <c r="J207" i="1"/>
  <c r="L207" i="1" s="1"/>
  <c r="J208" i="1"/>
  <c r="L208" i="1" s="1"/>
  <c r="J209" i="1"/>
  <c r="L209" i="1" s="1"/>
  <c r="J210" i="1"/>
  <c r="L210" i="1" s="1"/>
  <c r="J211" i="1"/>
  <c r="L211" i="1" s="1"/>
  <c r="J212" i="1"/>
  <c r="L212" i="1" s="1"/>
  <c r="J213" i="1"/>
  <c r="L213" i="1" s="1"/>
  <c r="J214" i="1"/>
  <c r="L214" i="1" s="1"/>
  <c r="J215" i="1"/>
  <c r="L215" i="1" s="1"/>
  <c r="J216" i="1"/>
  <c r="L216" i="1" s="1"/>
  <c r="J217" i="1"/>
  <c r="L217" i="1" s="1"/>
  <c r="J218" i="1"/>
  <c r="L218" i="1" s="1"/>
  <c r="J219" i="1"/>
  <c r="L219" i="1" s="1"/>
  <c r="J220" i="1"/>
  <c r="L220" i="1" s="1"/>
  <c r="J221" i="1"/>
  <c r="L221" i="1" s="1"/>
  <c r="J222" i="1"/>
  <c r="L222" i="1" s="1"/>
  <c r="J223" i="1"/>
  <c r="L223" i="1" s="1"/>
  <c r="J224" i="1"/>
  <c r="L224" i="1" s="1"/>
  <c r="J225" i="1"/>
  <c r="L225" i="1" s="1"/>
  <c r="J226" i="1"/>
  <c r="L226" i="1" s="1"/>
  <c r="J227" i="1"/>
  <c r="L227" i="1" s="1"/>
  <c r="J228" i="1"/>
  <c r="L228" i="1" s="1"/>
  <c r="J229" i="1"/>
  <c r="L229" i="1" s="1"/>
  <c r="J230" i="1"/>
  <c r="L230" i="1" s="1"/>
  <c r="J231" i="1"/>
  <c r="L231" i="1" s="1"/>
  <c r="J232" i="1"/>
  <c r="L232" i="1" s="1"/>
  <c r="J233" i="1"/>
  <c r="L233" i="1" s="1"/>
  <c r="J234" i="1"/>
  <c r="L234" i="1" s="1"/>
  <c r="J235" i="1"/>
  <c r="L235" i="1" s="1"/>
  <c r="J236" i="1"/>
  <c r="L236" i="1" s="1"/>
  <c r="J237" i="1"/>
  <c r="L237" i="1" s="1"/>
  <c r="J238" i="1"/>
  <c r="L238" i="1" s="1"/>
  <c r="J239" i="1"/>
  <c r="L239" i="1" s="1"/>
  <c r="J240" i="1"/>
  <c r="L240" i="1" s="1"/>
  <c r="J241" i="1"/>
  <c r="L241" i="1" s="1"/>
  <c r="J242" i="1"/>
  <c r="L242" i="1" s="1"/>
  <c r="J243" i="1"/>
  <c r="L243" i="1" s="1"/>
  <c r="J244" i="1"/>
  <c r="L244" i="1" s="1"/>
  <c r="J245" i="1"/>
  <c r="L245" i="1" s="1"/>
  <c r="J246" i="1"/>
  <c r="L246" i="1" s="1"/>
  <c r="J247" i="1"/>
  <c r="L247" i="1" s="1"/>
  <c r="J248" i="1"/>
  <c r="L248" i="1" s="1"/>
  <c r="J249" i="1"/>
  <c r="L249" i="1" s="1"/>
  <c r="J250" i="1"/>
  <c r="L250" i="1" s="1"/>
  <c r="J251" i="1"/>
  <c r="L251" i="1" s="1"/>
  <c r="J252" i="1"/>
  <c r="L252" i="1" s="1"/>
  <c r="J253" i="1"/>
  <c r="L253" i="1" s="1"/>
  <c r="J254" i="1"/>
  <c r="L254" i="1" s="1"/>
  <c r="J255" i="1"/>
  <c r="L255" i="1" s="1"/>
  <c r="J256" i="1"/>
  <c r="L256" i="1" s="1"/>
  <c r="J257" i="1"/>
  <c r="L257" i="1" s="1"/>
  <c r="J258" i="1"/>
  <c r="L258" i="1" s="1"/>
  <c r="J259" i="1"/>
  <c r="L259" i="1" s="1"/>
  <c r="J260" i="1"/>
  <c r="L260" i="1" s="1"/>
  <c r="J261" i="1"/>
  <c r="L261" i="1" s="1"/>
  <c r="J262" i="1"/>
  <c r="L262" i="1" s="1"/>
  <c r="J263" i="1"/>
  <c r="L263" i="1" s="1"/>
  <c r="J264" i="1"/>
  <c r="L264" i="1" s="1"/>
  <c r="J265" i="1"/>
  <c r="L265" i="1" s="1"/>
  <c r="J266" i="1"/>
  <c r="L266" i="1" s="1"/>
  <c r="J267" i="1"/>
  <c r="L267" i="1" s="1"/>
  <c r="J268" i="1"/>
  <c r="L268" i="1" s="1"/>
  <c r="J269" i="1"/>
  <c r="L269" i="1" s="1"/>
  <c r="J270" i="1"/>
  <c r="L270" i="1" s="1"/>
  <c r="J271" i="1"/>
  <c r="L271" i="1" s="1"/>
  <c r="J272" i="1"/>
  <c r="L272" i="1" s="1"/>
  <c r="J273" i="1"/>
  <c r="L273" i="1" s="1"/>
  <c r="J274" i="1"/>
  <c r="L274" i="1" s="1"/>
  <c r="J275" i="1"/>
  <c r="L275" i="1" s="1"/>
  <c r="J276" i="1"/>
  <c r="L276" i="1" s="1"/>
  <c r="J277" i="1"/>
  <c r="L277" i="1" s="1"/>
  <c r="J278" i="1"/>
  <c r="L278" i="1" s="1"/>
  <c r="J279" i="1"/>
  <c r="L279" i="1" s="1"/>
  <c r="J280" i="1"/>
  <c r="L280" i="1" s="1"/>
  <c r="J281" i="1"/>
  <c r="L281" i="1" s="1"/>
  <c r="J282" i="1"/>
  <c r="L282" i="1" s="1"/>
  <c r="J283" i="1"/>
  <c r="L283" i="1" s="1"/>
  <c r="J284" i="1"/>
  <c r="L284" i="1" s="1"/>
  <c r="J285" i="1"/>
  <c r="L285" i="1" s="1"/>
  <c r="J286" i="1"/>
  <c r="L286" i="1" s="1"/>
  <c r="J287" i="1"/>
  <c r="L287" i="1" s="1"/>
  <c r="J288" i="1"/>
  <c r="L288" i="1" s="1"/>
  <c r="J289" i="1"/>
  <c r="L289" i="1" s="1"/>
  <c r="J290" i="1"/>
  <c r="L290" i="1" s="1"/>
  <c r="J291" i="1"/>
  <c r="L291" i="1" s="1"/>
  <c r="J292" i="1"/>
  <c r="L292" i="1" s="1"/>
  <c r="J293" i="1"/>
  <c r="L293" i="1" s="1"/>
  <c r="J294" i="1"/>
  <c r="L294" i="1" s="1"/>
  <c r="J295" i="1"/>
  <c r="L295" i="1" s="1"/>
  <c r="J296" i="1"/>
  <c r="L296" i="1" s="1"/>
  <c r="J297" i="1"/>
  <c r="L297" i="1" s="1"/>
  <c r="J298" i="1"/>
  <c r="L298" i="1" s="1"/>
  <c r="J299" i="1"/>
  <c r="L299" i="1" s="1"/>
  <c r="J300" i="1"/>
  <c r="L300" i="1" s="1"/>
  <c r="J301" i="1"/>
  <c r="L301" i="1" s="1"/>
  <c r="J302" i="1"/>
  <c r="L302" i="1" s="1"/>
  <c r="J303" i="1"/>
  <c r="L303" i="1" s="1"/>
  <c r="J304" i="1"/>
  <c r="L304" i="1" s="1"/>
  <c r="J305" i="1"/>
  <c r="L305" i="1" s="1"/>
  <c r="J306" i="1"/>
  <c r="L306" i="1" s="1"/>
  <c r="J307" i="1"/>
  <c r="L307" i="1" s="1"/>
  <c r="J308" i="1"/>
  <c r="L308" i="1" s="1"/>
  <c r="J309" i="1"/>
  <c r="L309" i="1" s="1"/>
  <c r="J310" i="1"/>
  <c r="L310" i="1" s="1"/>
  <c r="J311" i="1"/>
  <c r="L311" i="1" s="1"/>
  <c r="J312" i="1"/>
  <c r="L312" i="1" s="1"/>
  <c r="J313" i="1"/>
  <c r="L313" i="1" s="1"/>
  <c r="J314" i="1"/>
  <c r="L314" i="1" s="1"/>
  <c r="J315" i="1"/>
  <c r="L315" i="1" s="1"/>
  <c r="J316" i="1"/>
  <c r="L316" i="1" s="1"/>
  <c r="J317" i="1"/>
  <c r="L317" i="1" s="1"/>
  <c r="J318" i="1"/>
  <c r="L318" i="1" s="1"/>
  <c r="J319" i="1"/>
  <c r="L319" i="1" s="1"/>
  <c r="J320" i="1"/>
  <c r="L320" i="1" s="1"/>
  <c r="J321" i="1"/>
  <c r="L321" i="1" s="1"/>
  <c r="J322" i="1"/>
  <c r="L322" i="1" s="1"/>
  <c r="J323" i="1"/>
  <c r="L323" i="1" s="1"/>
  <c r="J324" i="1"/>
  <c r="L324" i="1" s="1"/>
  <c r="J325" i="1"/>
  <c r="L325" i="1" s="1"/>
  <c r="J326" i="1"/>
  <c r="L326" i="1" s="1"/>
  <c r="J327" i="1"/>
  <c r="L327" i="1" s="1"/>
  <c r="J328" i="1"/>
  <c r="L328" i="1" s="1"/>
  <c r="J329" i="1"/>
  <c r="L329" i="1" s="1"/>
  <c r="J330" i="1"/>
  <c r="L330" i="1" s="1"/>
  <c r="J331" i="1"/>
  <c r="L331" i="1" s="1"/>
  <c r="J332" i="1"/>
  <c r="L332" i="1" s="1"/>
  <c r="J333" i="1"/>
  <c r="L333" i="1" s="1"/>
  <c r="J334" i="1"/>
  <c r="L334" i="1" s="1"/>
  <c r="J335" i="1"/>
  <c r="L335" i="1" s="1"/>
  <c r="J336" i="1"/>
  <c r="L336" i="1" s="1"/>
  <c r="J337" i="1"/>
  <c r="L337" i="1" s="1"/>
  <c r="J338" i="1"/>
  <c r="L338" i="1" s="1"/>
  <c r="J339" i="1"/>
  <c r="L339" i="1" s="1"/>
  <c r="J340" i="1"/>
  <c r="L340" i="1" s="1"/>
  <c r="J341" i="1"/>
  <c r="L341" i="1" s="1"/>
  <c r="J342" i="1"/>
  <c r="L342" i="1" s="1"/>
  <c r="J343" i="1"/>
  <c r="L343" i="1" s="1"/>
  <c r="J344" i="1"/>
  <c r="L344" i="1" s="1"/>
  <c r="J345" i="1"/>
  <c r="L345" i="1" s="1"/>
  <c r="J346" i="1"/>
  <c r="L346" i="1" s="1"/>
  <c r="J347" i="1"/>
  <c r="L347" i="1" s="1"/>
  <c r="J348" i="1"/>
  <c r="L348" i="1" s="1"/>
  <c r="J349" i="1"/>
  <c r="L349" i="1" s="1"/>
  <c r="J350" i="1"/>
  <c r="L350" i="1" s="1"/>
  <c r="J351" i="1"/>
  <c r="L351" i="1" s="1"/>
  <c r="J352" i="1"/>
  <c r="L352" i="1" s="1"/>
  <c r="J353" i="1"/>
  <c r="L353" i="1" s="1"/>
  <c r="J354" i="1"/>
  <c r="L354" i="1" s="1"/>
  <c r="J355" i="1"/>
  <c r="L355" i="1" s="1"/>
  <c r="J356" i="1"/>
  <c r="L356" i="1" s="1"/>
  <c r="J357" i="1"/>
  <c r="L357" i="1" s="1"/>
  <c r="J358" i="1"/>
  <c r="L358" i="1" s="1"/>
  <c r="J359" i="1"/>
  <c r="L359" i="1" s="1"/>
  <c r="J360" i="1"/>
  <c r="L360" i="1" s="1"/>
  <c r="J361" i="1"/>
  <c r="L361" i="1" s="1"/>
  <c r="J362" i="1"/>
  <c r="L362" i="1" s="1"/>
  <c r="J363" i="1"/>
  <c r="L363" i="1" s="1"/>
  <c r="J364" i="1"/>
  <c r="L364" i="1" s="1"/>
  <c r="J365" i="1"/>
  <c r="L365" i="1" s="1"/>
  <c r="J366" i="1"/>
  <c r="L366" i="1" s="1"/>
  <c r="J367" i="1"/>
  <c r="L367" i="1" s="1"/>
  <c r="J368" i="1"/>
  <c r="L368" i="1" s="1"/>
  <c r="J369" i="1"/>
  <c r="L369" i="1" s="1"/>
  <c r="J370" i="1"/>
  <c r="L370" i="1" s="1"/>
  <c r="J371" i="1"/>
  <c r="L371" i="1" s="1"/>
  <c r="J372" i="1"/>
  <c r="L372" i="1" s="1"/>
  <c r="J373" i="1"/>
  <c r="L373" i="1" s="1"/>
  <c r="J374" i="1"/>
  <c r="L374" i="1" s="1"/>
  <c r="J375" i="1"/>
  <c r="L375" i="1" s="1"/>
  <c r="J376" i="1"/>
  <c r="L376" i="1" s="1"/>
  <c r="J377" i="1"/>
  <c r="L377" i="1" s="1"/>
  <c r="J378" i="1"/>
  <c r="L378" i="1" s="1"/>
  <c r="J379" i="1"/>
  <c r="L379" i="1" s="1"/>
  <c r="J380" i="1"/>
  <c r="L380" i="1" s="1"/>
  <c r="J381" i="1"/>
  <c r="L381" i="1" s="1"/>
  <c r="J382" i="1"/>
  <c r="L382" i="1" s="1"/>
  <c r="J383" i="1"/>
  <c r="L383" i="1" s="1"/>
  <c r="J384" i="1"/>
  <c r="L384" i="1" s="1"/>
  <c r="J385" i="1"/>
  <c r="L385" i="1" s="1"/>
  <c r="J386" i="1"/>
  <c r="L386" i="1" s="1"/>
  <c r="J387" i="1"/>
  <c r="L387" i="1" s="1"/>
  <c r="J388" i="1"/>
  <c r="L388" i="1" s="1"/>
  <c r="J389" i="1"/>
  <c r="L389" i="1" s="1"/>
  <c r="J390" i="1"/>
  <c r="L390" i="1" s="1"/>
  <c r="J391" i="1"/>
  <c r="L391" i="1" s="1"/>
  <c r="J392" i="1"/>
  <c r="L392" i="1" s="1"/>
  <c r="J393" i="1"/>
  <c r="L393" i="1" s="1"/>
  <c r="J394" i="1"/>
  <c r="L394" i="1" s="1"/>
  <c r="J395" i="1"/>
  <c r="L395" i="1" s="1"/>
  <c r="J396" i="1"/>
  <c r="L396" i="1" s="1"/>
  <c r="J397" i="1"/>
  <c r="L397" i="1" s="1"/>
  <c r="J398" i="1"/>
  <c r="L398" i="1" s="1"/>
  <c r="J399" i="1"/>
  <c r="L399" i="1" s="1"/>
  <c r="J400" i="1"/>
  <c r="L400" i="1" s="1"/>
  <c r="J401" i="1"/>
  <c r="L401" i="1" s="1"/>
  <c r="J402" i="1"/>
  <c r="L402" i="1" s="1"/>
  <c r="J403" i="1"/>
  <c r="L403" i="1" s="1"/>
  <c r="J404" i="1"/>
  <c r="L404" i="1" s="1"/>
  <c r="J405" i="1"/>
  <c r="L405" i="1" s="1"/>
  <c r="J406" i="1"/>
  <c r="L406" i="1" s="1"/>
  <c r="J407" i="1"/>
  <c r="L407" i="1" s="1"/>
  <c r="J408" i="1"/>
  <c r="L408" i="1" s="1"/>
  <c r="J409" i="1"/>
  <c r="L409" i="1" s="1"/>
  <c r="J410" i="1"/>
  <c r="L410" i="1" s="1"/>
  <c r="J411" i="1"/>
  <c r="L411" i="1" s="1"/>
  <c r="J412" i="1"/>
  <c r="L412" i="1" s="1"/>
  <c r="J413" i="1"/>
  <c r="L413" i="1" s="1"/>
  <c r="J414" i="1"/>
  <c r="L414" i="1" s="1"/>
  <c r="J415" i="1"/>
  <c r="L415" i="1" s="1"/>
  <c r="J416" i="1"/>
  <c r="L416" i="1" s="1"/>
  <c r="J417" i="1"/>
  <c r="L417" i="1" s="1"/>
  <c r="J418" i="1"/>
  <c r="L418" i="1" s="1"/>
  <c r="J419" i="1"/>
  <c r="L419" i="1" s="1"/>
  <c r="J420" i="1"/>
  <c r="L420" i="1" s="1"/>
  <c r="J421" i="1"/>
  <c r="L421" i="1" s="1"/>
  <c r="J422" i="1"/>
  <c r="L422" i="1" s="1"/>
  <c r="J423" i="1"/>
  <c r="L423" i="1" s="1"/>
  <c r="J424" i="1"/>
  <c r="L424" i="1" s="1"/>
  <c r="J425" i="1"/>
  <c r="L425" i="1" s="1"/>
  <c r="J426" i="1"/>
  <c r="L426" i="1" s="1"/>
  <c r="J427" i="1"/>
  <c r="L427" i="1" s="1"/>
  <c r="J428" i="1"/>
  <c r="L428" i="1" s="1"/>
  <c r="J429" i="1"/>
  <c r="L429" i="1" s="1"/>
  <c r="J430" i="1"/>
  <c r="L430" i="1" s="1"/>
  <c r="J431" i="1"/>
  <c r="L431" i="1" s="1"/>
  <c r="J432" i="1"/>
  <c r="L432" i="1" s="1"/>
  <c r="J433" i="1"/>
  <c r="L433" i="1" s="1"/>
  <c r="J434" i="1"/>
  <c r="L434" i="1" s="1"/>
  <c r="J435" i="1"/>
  <c r="L435" i="1" s="1"/>
  <c r="J436" i="1"/>
  <c r="L436" i="1" s="1"/>
  <c r="J437" i="1"/>
  <c r="L437" i="1" s="1"/>
  <c r="J438" i="1"/>
  <c r="L438" i="1" s="1"/>
  <c r="J439" i="1"/>
  <c r="L439" i="1" s="1"/>
  <c r="J440" i="1"/>
  <c r="L440" i="1" s="1"/>
  <c r="J441" i="1"/>
  <c r="L441" i="1" s="1"/>
  <c r="J442" i="1"/>
  <c r="L442" i="1" s="1"/>
  <c r="J443" i="1"/>
  <c r="L443" i="1" s="1"/>
  <c r="J444" i="1"/>
  <c r="L444" i="1" s="1"/>
  <c r="J445" i="1"/>
  <c r="L445" i="1" s="1"/>
  <c r="J446" i="1"/>
  <c r="L446" i="1" s="1"/>
  <c r="J447" i="1"/>
  <c r="L447" i="1" s="1"/>
  <c r="J448" i="1"/>
  <c r="L448" i="1" s="1"/>
  <c r="J449" i="1"/>
  <c r="L449" i="1" s="1"/>
  <c r="J450" i="1"/>
  <c r="L450" i="1" s="1"/>
  <c r="J451" i="1"/>
  <c r="L451" i="1" s="1"/>
  <c r="J452" i="1"/>
  <c r="L452" i="1" s="1"/>
  <c r="J453" i="1"/>
  <c r="L453" i="1" s="1"/>
  <c r="J454" i="1"/>
  <c r="L454" i="1" s="1"/>
  <c r="J455" i="1"/>
  <c r="L455" i="1" s="1"/>
  <c r="J456" i="1"/>
  <c r="L456" i="1" s="1"/>
  <c r="J457" i="1"/>
  <c r="L457" i="1" s="1"/>
  <c r="J458" i="1"/>
  <c r="L458" i="1" s="1"/>
  <c r="J459" i="1"/>
  <c r="L459" i="1" s="1"/>
  <c r="J460" i="1"/>
  <c r="L460" i="1" s="1"/>
  <c r="J461" i="1"/>
  <c r="L461" i="1" s="1"/>
  <c r="J462" i="1"/>
  <c r="L462" i="1" s="1"/>
  <c r="J463" i="1"/>
  <c r="L463" i="1" s="1"/>
  <c r="J464" i="1"/>
  <c r="L464" i="1" s="1"/>
  <c r="J465" i="1"/>
  <c r="L465" i="1" s="1"/>
  <c r="J466" i="1"/>
  <c r="L466" i="1" s="1"/>
  <c r="J467" i="1"/>
  <c r="L467" i="1" s="1"/>
  <c r="J468" i="1"/>
  <c r="L468" i="1" s="1"/>
  <c r="J469" i="1"/>
  <c r="L469" i="1" s="1"/>
  <c r="J470" i="1"/>
  <c r="L470" i="1" s="1"/>
  <c r="J471" i="1"/>
  <c r="L471" i="1" s="1"/>
  <c r="J472" i="1"/>
  <c r="L472" i="1" s="1"/>
  <c r="J473" i="1"/>
  <c r="L473" i="1" s="1"/>
  <c r="J474" i="1"/>
  <c r="L474" i="1" s="1"/>
  <c r="J475" i="1"/>
  <c r="L475" i="1" s="1"/>
  <c r="J476" i="1"/>
  <c r="L476" i="1" s="1"/>
  <c r="J477" i="1"/>
  <c r="L477" i="1" s="1"/>
  <c r="J478" i="1"/>
  <c r="L478" i="1" s="1"/>
  <c r="J479" i="1"/>
  <c r="L479" i="1" s="1"/>
  <c r="J480" i="1"/>
  <c r="L480" i="1" s="1"/>
  <c r="J481" i="1"/>
  <c r="L481" i="1" s="1"/>
  <c r="J482" i="1"/>
  <c r="L482" i="1" s="1"/>
  <c r="J483" i="1"/>
  <c r="L483" i="1" s="1"/>
  <c r="J484" i="1"/>
  <c r="L484" i="1" s="1"/>
  <c r="J485" i="1"/>
  <c r="L485" i="1" s="1"/>
  <c r="J486" i="1"/>
  <c r="L486" i="1" s="1"/>
  <c r="J487" i="1"/>
  <c r="L487" i="1" s="1"/>
  <c r="J488" i="1"/>
  <c r="L488" i="1" s="1"/>
  <c r="J489" i="1"/>
  <c r="L489" i="1" s="1"/>
  <c r="J490" i="1"/>
  <c r="L490" i="1" s="1"/>
  <c r="J491" i="1"/>
  <c r="L491" i="1" s="1"/>
  <c r="J492" i="1"/>
  <c r="L492" i="1" s="1"/>
  <c r="J493" i="1"/>
  <c r="L493" i="1" s="1"/>
  <c r="J494" i="1"/>
  <c r="L494" i="1" s="1"/>
  <c r="J495" i="1"/>
  <c r="L495" i="1" s="1"/>
  <c r="J496" i="1"/>
  <c r="L496" i="1" s="1"/>
  <c r="J497" i="1"/>
  <c r="L497" i="1" s="1"/>
  <c r="J498" i="1"/>
  <c r="L498" i="1" s="1"/>
  <c r="J499" i="1"/>
  <c r="L499" i="1" s="1"/>
  <c r="J500" i="1"/>
  <c r="L500" i="1" s="1"/>
  <c r="J12" i="1"/>
  <c r="L12" i="1" s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F24" i="2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14" i="1"/>
  <c r="D15" i="1"/>
  <c r="D16" i="1"/>
  <c r="D17" i="1"/>
  <c r="D18" i="1"/>
  <c r="D19" i="1"/>
  <c r="D20" i="1"/>
  <c r="D21" i="1"/>
  <c r="D22" i="1"/>
  <c r="D23" i="1"/>
  <c r="D13" i="1"/>
  <c r="D12" i="1"/>
</calcChain>
</file>

<file path=xl/sharedStrings.xml><?xml version="1.0" encoding="utf-8"?>
<sst xmlns="http://schemas.openxmlformats.org/spreadsheetml/2006/main" count="777" uniqueCount="657">
  <si>
    <t>Ordering Guideline:</t>
  </si>
  <si>
    <t>所属名・部署名：</t>
    <rPh sb="0" eb="2">
      <t>ｼｮｿﾞｸ</t>
    </rPh>
    <rPh sb="2" eb="3">
      <t>ﾒｲ</t>
    </rPh>
    <rPh sb="4" eb="6">
      <t>ﾌﾞｼｮ</t>
    </rPh>
    <rPh sb="6" eb="7">
      <t>ﾒｲ</t>
    </rPh>
    <phoneticPr fontId="0" type="noConversion"/>
  </si>
  <si>
    <t>電話番号：</t>
    <rPh sb="0" eb="2">
      <t>ﾃﾞﾝﾜ</t>
    </rPh>
    <rPh sb="2" eb="4">
      <t>ﾊﾞﾝｺﾞｳ</t>
    </rPh>
    <phoneticPr fontId="0" type="noConversion"/>
  </si>
  <si>
    <t>代理店ご担当者：</t>
    <rPh sb="0" eb="3">
      <t>ﾀﾞｲﾘﾃﾝ</t>
    </rPh>
    <rPh sb="4" eb="7">
      <t>ﾀﾝﾄｳｼｬ</t>
    </rPh>
    <phoneticPr fontId="0" type="noConversion"/>
  </si>
  <si>
    <r>
      <t xml:space="preserve"> 2) </t>
    </r>
    <r>
      <rPr>
        <b/>
        <sz val="10"/>
        <rFont val="ＭＳ Ｐゴシック"/>
        <family val="3"/>
        <charset val="128"/>
      </rPr>
      <t>混合塩基は下記の国際表記を用い、一文字にてご記入ください。</t>
    </r>
    <phoneticPr fontId="0" type="noConversion"/>
  </si>
  <si>
    <t>●土・日・祝日の製品お受取について</t>
  </si>
  <si>
    <t xml:space="preserve"> R= A/G,  Y= C/T,  M= A/C,  K= G/T,  S= C/G,   W= A/T,</t>
    <phoneticPr fontId="0" type="noConversion"/>
  </si>
  <si>
    <t xml:space="preserve"> B= C/G /T,  D= A/G/T,  H= A/C/T,  V= A/C/G,  N= A/C/G/T</t>
    <phoneticPr fontId="0" type="noConversion"/>
  </si>
  <si>
    <t>お名前（漢字）：</t>
    <rPh sb="1" eb="3">
      <t>ﾅﾏｴ</t>
    </rPh>
    <rPh sb="4" eb="6">
      <t>ｶﾝｼﾞ</t>
    </rPh>
    <phoneticPr fontId="0" type="noConversion"/>
  </si>
  <si>
    <t>大学名・会社名：</t>
    <rPh sb="0" eb="2">
      <t>ﾀﾞｲｶﾞｸ</t>
    </rPh>
    <rPh sb="2" eb="3">
      <t>ﾒｲ</t>
    </rPh>
    <rPh sb="4" eb="7">
      <t>ｶｲｼｬﾒｲ</t>
    </rPh>
    <phoneticPr fontId="0" type="noConversion"/>
  </si>
  <si>
    <t>建物名・部屋No：</t>
    <rPh sb="0" eb="2">
      <t>ﾀﾃﾓﾉ</t>
    </rPh>
    <rPh sb="2" eb="3">
      <t>ﾒｲ</t>
    </rPh>
    <rPh sb="4" eb="6">
      <t>ﾍﾔ</t>
    </rPh>
    <phoneticPr fontId="0" type="noConversion"/>
  </si>
  <si>
    <t>証書番号：</t>
  </si>
  <si>
    <t>特記事項</t>
    <rPh sb="0" eb="2">
      <t>とっき</t>
    </rPh>
    <rPh sb="2" eb="4">
      <t>じこう</t>
    </rPh>
    <phoneticPr fontId="0" type="noConversion"/>
  </si>
  <si>
    <r>
      <t xml:space="preserve"> 1) </t>
    </r>
    <r>
      <rPr>
        <b/>
        <sz val="10"/>
        <rFont val="ＭＳ Ｐゴシック"/>
        <family val="3"/>
        <charset val="128"/>
      </rPr>
      <t>配列は、スペース、ハイフン等は入力せず、半角大文字で入力をお願いします。</t>
    </r>
    <rPh sb="4" eb="6">
      <t>はいれつ</t>
    </rPh>
    <rPh sb="17" eb="18">
      <t>ﾄｳ</t>
    </rPh>
    <rPh sb="19" eb="21">
      <t>ﾆｭｳﾘｮｸ</t>
    </rPh>
    <rPh sb="24" eb="26">
      <t>ﾊﾝｶｸ</t>
    </rPh>
    <rPh sb="26" eb="27">
      <t>ｵｵ</t>
    </rPh>
    <rPh sb="27" eb="29">
      <t>ﾓｼﾞ</t>
    </rPh>
    <rPh sb="30" eb="32">
      <t>ﾆｭｳﾘｮｸ</t>
    </rPh>
    <rPh sb="34" eb="35">
      <t>ﾈｶﾞ</t>
    </rPh>
    <phoneticPr fontId="0" type="noConversion"/>
  </si>
  <si>
    <t>希釈</t>
    <rPh sb="0" eb="2">
      <t>きしゃく</t>
    </rPh>
    <phoneticPr fontId="0" type="noConversion"/>
  </si>
  <si>
    <r>
      <t>3</t>
    </r>
    <r>
      <rPr>
        <b/>
        <sz val="10"/>
        <rFont val="ＭＳ Ｐゴシック"/>
        <family val="3"/>
        <charset val="128"/>
      </rPr>
      <t>）修飾については、弊社</t>
    </r>
    <r>
      <rPr>
        <b/>
        <sz val="10"/>
        <rFont val="Arial"/>
        <family val="2"/>
      </rPr>
      <t>web</t>
    </r>
    <r>
      <rPr>
        <b/>
        <sz val="10"/>
        <rFont val="ＭＳ Ｐゴシック"/>
        <family val="3"/>
        <charset val="128"/>
      </rPr>
      <t>サイトをご参照ください。</t>
    </r>
    <rPh sb="2" eb="4">
      <t>ｼｭｳｼｮｸ</t>
    </rPh>
    <rPh sb="10" eb="12">
      <t>ﾍｲｼｬ</t>
    </rPh>
    <rPh sb="20" eb="22">
      <t>ｻﾝｼｮｳ</t>
    </rPh>
    <phoneticPr fontId="0" type="noConversion"/>
  </si>
  <si>
    <t>[2OMeA]</t>
  </si>
  <si>
    <t>[2OMeC]</t>
  </si>
  <si>
    <t>[2OMeG]</t>
  </si>
  <si>
    <t>[2OMeU]</t>
  </si>
  <si>
    <t>[5Acrd]</t>
  </si>
  <si>
    <t>[Alexa350]</t>
  </si>
  <si>
    <t>[Alexa488]</t>
  </si>
  <si>
    <t>[Alexa532]</t>
  </si>
  <si>
    <t>[Alexa546]</t>
  </si>
  <si>
    <t>[Alexa555]</t>
  </si>
  <si>
    <t>[Alexa568]</t>
  </si>
  <si>
    <t>[Alexa594]</t>
  </si>
  <si>
    <t>[Alexa633]</t>
  </si>
  <si>
    <t>[Alexa647]</t>
  </si>
  <si>
    <t>[Alexa660]</t>
  </si>
  <si>
    <t>[Alexa680]</t>
  </si>
  <si>
    <t>[Alexa700]</t>
  </si>
  <si>
    <t>[Alexa750]</t>
  </si>
  <si>
    <t>[AmC12]</t>
  </si>
  <si>
    <t>[AmC3]</t>
  </si>
  <si>
    <t>[BHQ1]</t>
  </si>
  <si>
    <t>[BHQ2]</t>
  </si>
  <si>
    <t>[BHQ3]</t>
  </si>
  <si>
    <t>[dK]</t>
  </si>
  <si>
    <t>[DNP]</t>
  </si>
  <si>
    <t>[dP]</t>
  </si>
  <si>
    <t>[JOE]</t>
  </si>
  <si>
    <t>[ROX]</t>
  </si>
  <si>
    <t>[TxRed]</t>
  </si>
  <si>
    <t>お客様情報（ご注文者様の情報をご記入下さい）</t>
    <rPh sb="1" eb="3">
      <t>ｷｬｸｻﾏ</t>
    </rPh>
    <rPh sb="3" eb="5">
      <t>ｼﾞｮｳﾎｳ</t>
    </rPh>
    <rPh sb="7" eb="9">
      <t>ﾁｭｳﾓﾝ</t>
    </rPh>
    <rPh sb="9" eb="10">
      <t>ｼｬ</t>
    </rPh>
    <rPh sb="10" eb="11">
      <t>ｻﾏ</t>
    </rPh>
    <rPh sb="12" eb="14">
      <t>ｼﾞｮｳﾎｳ</t>
    </rPh>
    <rPh sb="16" eb="18">
      <t>ｷﾆｭｳ</t>
    </rPh>
    <rPh sb="18" eb="19">
      <t>ｸﾀﾞ</t>
    </rPh>
    <phoneticPr fontId="0" type="noConversion"/>
  </si>
  <si>
    <t>●配送先</t>
    <rPh sb="1" eb="3">
      <t>ﾊｲｿｳ</t>
    </rPh>
    <rPh sb="3" eb="4">
      <t>ｻｷ</t>
    </rPh>
    <phoneticPr fontId="0" type="noConversion"/>
  </si>
  <si>
    <t>弊社指定代理店：</t>
    <rPh sb="0" eb="2">
      <t>ﾍｲｼｬ</t>
    </rPh>
    <rPh sb="2" eb="4">
      <t>ｼﾃｲ</t>
    </rPh>
    <rPh sb="4" eb="7">
      <t>ﾀﾞｲﾘﾃﾝ</t>
    </rPh>
    <phoneticPr fontId="0" type="noConversion"/>
  </si>
  <si>
    <t>Oligo Name</t>
    <phoneticPr fontId="0" type="noConversion"/>
  </si>
  <si>
    <t>Length</t>
    <phoneticPr fontId="0" type="noConversion"/>
  </si>
  <si>
    <t>Purification</t>
    <phoneticPr fontId="0" type="noConversion"/>
  </si>
  <si>
    <t>5' modification</t>
    <phoneticPr fontId="0" type="noConversion"/>
  </si>
  <si>
    <t>3' modification</t>
    <phoneticPr fontId="0" type="noConversion"/>
  </si>
  <si>
    <t>Sequence (5' to 3')</t>
    <phoneticPr fontId="0" type="noConversion"/>
  </si>
  <si>
    <t>直送</t>
  </si>
  <si>
    <t>4）デオキシイノシン、デオキシウリジン　S化は、それぞI、U、*とご記入下さい</t>
    <rPh sb="21" eb="22">
      <t>か</t>
    </rPh>
    <rPh sb="34" eb="36">
      <t>きにゅう</t>
    </rPh>
    <rPh sb="36" eb="37">
      <t>くだ</t>
    </rPh>
    <phoneticPr fontId="0" type="noConversion"/>
  </si>
  <si>
    <t>No.</t>
    <phoneticPr fontId="0" type="noConversion"/>
  </si>
  <si>
    <t>郵便番号：</t>
    <rPh sb="0" eb="4">
      <t>ﾕｳﾋﾞﾝﾊﾞﾝｺﾞｳ</t>
    </rPh>
    <phoneticPr fontId="0" type="noConversion"/>
  </si>
  <si>
    <t>都道府県：</t>
    <rPh sb="0" eb="4">
      <t>ﾄﾄﾞｳﾌｹﾝ</t>
    </rPh>
    <phoneticPr fontId="0" type="noConversion"/>
  </si>
  <si>
    <t>〒</t>
    <phoneticPr fontId="0" type="noConversion"/>
  </si>
  <si>
    <t>住所：</t>
    <rPh sb="0" eb="2">
      <t>ｼﾞｭｳｼｮ</t>
    </rPh>
    <phoneticPr fontId="0" type="noConversion"/>
  </si>
  <si>
    <t>代理店情報（ご請求代理店をご記入下さい）</t>
    <rPh sb="0" eb="3">
      <t>ﾀﾞｲﾘﾃﾝ</t>
    </rPh>
    <rPh sb="3" eb="5">
      <t>ｼﾞｮｳﾎｳ</t>
    </rPh>
    <rPh sb="7" eb="9">
      <t>ｾｲｷｭｳ</t>
    </rPh>
    <rPh sb="9" eb="12">
      <t>ﾀﾞｲﾘﾃﾝ</t>
    </rPh>
    <rPh sb="14" eb="16">
      <t>ｷﾆｭｳ</t>
    </rPh>
    <rPh sb="16" eb="17">
      <t>ｸﾀﾞ</t>
    </rPh>
    <phoneticPr fontId="0" type="noConversion"/>
  </si>
  <si>
    <t>通常請求/キット利用：</t>
    <rPh sb="0" eb="2">
      <t>ﾂｳｼﾞｮｳ</t>
    </rPh>
    <rPh sb="2" eb="4">
      <t>ｾｲｷｭｳ</t>
    </rPh>
    <rPh sb="8" eb="10">
      <t>ﾘﾖｳ</t>
    </rPh>
    <phoneticPr fontId="0" type="noConversion"/>
  </si>
  <si>
    <t>通常請求</t>
  </si>
  <si>
    <t>特記事項：</t>
    <rPh sb="0" eb="2">
      <t>ﾄｯｷ</t>
    </rPh>
    <rPh sb="2" eb="4">
      <t>ｼﾞｺｳ</t>
    </rPh>
    <phoneticPr fontId="0" type="noConversion"/>
  </si>
  <si>
    <t>ご請求先情報（ご注文者様と異なる場合にご記入下さい。
　　　　　　　　　　代理店を指定された場合は記入の必要はございません。）</t>
    <rPh sb="1" eb="3">
      <t>ｾｲｷｭｳ</t>
    </rPh>
    <rPh sb="3" eb="4">
      <t>ｻｷ</t>
    </rPh>
    <rPh sb="4" eb="6">
      <t>ｼﾞｮｳﾎｳ</t>
    </rPh>
    <rPh sb="8" eb="10">
      <t>ﾁｭｳﾓﾝ</t>
    </rPh>
    <rPh sb="10" eb="11">
      <t>ｼｬ</t>
    </rPh>
    <rPh sb="11" eb="12">
      <t>ｻﾏ</t>
    </rPh>
    <rPh sb="13" eb="14">
      <t>ｺﾄ</t>
    </rPh>
    <rPh sb="16" eb="18">
      <t>ﾊﾞｱｲ</t>
    </rPh>
    <rPh sb="20" eb="22">
      <t>ｷﾆｭｳ</t>
    </rPh>
    <rPh sb="22" eb="23">
      <t>ｸﾀﾞ</t>
    </rPh>
    <rPh sb="37" eb="40">
      <t>ﾀﾞｲﾘﾃﾝ</t>
    </rPh>
    <rPh sb="41" eb="43">
      <t>ｼﾃｲ</t>
    </rPh>
    <rPh sb="46" eb="48">
      <t>ﾊﾞｱｲ</t>
    </rPh>
    <rPh sb="49" eb="51">
      <t>ｷﾆｭｳ</t>
    </rPh>
    <rPh sb="52" eb="54">
      <t>ﾋﾂﾖｳ</t>
    </rPh>
    <phoneticPr fontId="0" type="noConversion"/>
  </si>
  <si>
    <r>
      <t>E</t>
    </r>
    <r>
      <rPr>
        <sz val="10"/>
        <rFont val="Arial"/>
        <family val="2"/>
      </rPr>
      <t>-mail:</t>
    </r>
    <phoneticPr fontId="0" type="noConversion"/>
  </si>
  <si>
    <t>配達先情報（ご注文者様と配達先が異なる場合にのみご記入下さい）</t>
    <rPh sb="0" eb="2">
      <t>ﾊｲﾀﾂ</t>
    </rPh>
    <rPh sb="2" eb="3">
      <t>ｻｷ</t>
    </rPh>
    <rPh sb="3" eb="5">
      <t>ｼﾞｮｳﾎｳ</t>
    </rPh>
    <rPh sb="25" eb="27">
      <t>ｷﾆｭｳ</t>
    </rPh>
    <rPh sb="27" eb="28">
      <t>ｸﾀﾞ</t>
    </rPh>
    <phoneticPr fontId="0" type="noConversion"/>
  </si>
  <si>
    <t>その他代理店（上記リストに無い場合にご記入下さい）</t>
    <rPh sb="2" eb="3">
      <t>ﾀ</t>
    </rPh>
    <rPh sb="3" eb="6">
      <t>ﾀﾞｲﾘﾃﾝ</t>
    </rPh>
    <rPh sb="7" eb="9">
      <t>ｼﾞｮｳｷ</t>
    </rPh>
    <rPh sb="13" eb="14">
      <t>ﾅ</t>
    </rPh>
    <rPh sb="15" eb="17">
      <t>ﾊﾞｱｲ</t>
    </rPh>
    <rPh sb="19" eb="21">
      <t>ｷﾆｭｳ</t>
    </rPh>
    <rPh sb="21" eb="22">
      <t>ｸﾀﾞ</t>
    </rPh>
    <phoneticPr fontId="0" type="noConversion"/>
  </si>
  <si>
    <r>
      <t>E</t>
    </r>
    <r>
      <rPr>
        <sz val="10"/>
        <rFont val="Arial"/>
        <family val="2"/>
      </rPr>
      <t>-mail:</t>
    </r>
    <phoneticPr fontId="0" type="noConversion"/>
  </si>
  <si>
    <t>●納期の異なる商品のお受け取りについて</t>
    <rPh sb="1" eb="3">
      <t>ﾉｳｷ</t>
    </rPh>
    <rPh sb="4" eb="5">
      <t>ｺﾄ</t>
    </rPh>
    <rPh sb="7" eb="9">
      <t>ｼｮｳﾋﾝ</t>
    </rPh>
    <rPh sb="11" eb="12">
      <t>ｳ</t>
    </rPh>
    <rPh sb="13" eb="14">
      <t>ﾄ</t>
    </rPh>
    <phoneticPr fontId="0" type="noConversion"/>
  </si>
  <si>
    <t>平日のみ受取 可</t>
    <phoneticPr fontId="0" type="noConversion"/>
  </si>
  <si>
    <t>●ご記入いただきましたお客様の個人情報は、弊社受託サービス事業における商品発送、関連するサービス、および弊社からのお知らせのために利用致します。</t>
    <phoneticPr fontId="0" type="noConversion"/>
  </si>
  <si>
    <t>都道府県</t>
  </si>
  <si>
    <t>代理店</t>
  </si>
  <si>
    <t>希釈</t>
  </si>
  <si>
    <t>精製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</si>
  <si>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</si>
  <si>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</si>
  <si>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</si>
  <si>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</si>
  <si>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</si>
  <si>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</si>
  <si>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</si>
  <si>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</si>
  <si>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</si>
  <si>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</si>
  <si>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</si>
  <si>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</si>
  <si>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</si>
  <si>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</si>
  <si>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</si>
  <si>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</si>
  <si>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</si>
  <si>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</si>
  <si>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</si>
  <si>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</si>
  <si>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</si>
  <si>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</si>
  <si>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</si>
  <si>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</si>
  <si>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</si>
  <si>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</si>
  <si>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</si>
  <si>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</si>
  <si>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</si>
  <si>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</si>
  <si>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</si>
  <si>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</si>
  <si>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</si>
  <si>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</si>
  <si>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</si>
  <si>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</si>
  <si>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</si>
  <si>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</si>
  <si>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</si>
  <si>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</si>
  <si>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</si>
  <si>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</si>
  <si>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</si>
  <si>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</si>
  <si>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</si>
  <si>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</si>
  <si>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</si>
  <si>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Mod5</t>
    <phoneticPr fontId="24"/>
  </si>
  <si>
    <r>
      <t>---</t>
    </r>
    <r>
      <rPr>
        <sz val="10"/>
        <rFont val="ＭＳ Ｐゴシック"/>
        <family val="3"/>
        <charset val="128"/>
      </rPr>
      <t>国内合成品</t>
    </r>
    <r>
      <rPr>
        <sz val="10"/>
        <rFont val="Arial"/>
        <family val="2"/>
      </rPr>
      <t>---</t>
    </r>
    <rPh sb="3" eb="5">
      <t>ｺｸﾅｲ</t>
    </rPh>
    <rPh sb="5" eb="7">
      <t>ｺﾞｳｾｲ</t>
    </rPh>
    <rPh sb="7" eb="8">
      <t>ﾋﾝ</t>
    </rPh>
    <phoneticPr fontId="0" type="noConversion"/>
  </si>
  <si>
    <t>100µM TE</t>
    <phoneticPr fontId="24"/>
  </si>
  <si>
    <t>100µM DW</t>
    <phoneticPr fontId="24"/>
  </si>
  <si>
    <r>
      <t>スタンダードオリゴ</t>
    </r>
    <r>
      <rPr>
        <b/>
        <sz val="16"/>
        <color indexed="62"/>
        <rFont val="Arial"/>
        <family val="2"/>
      </rPr>
      <t xml:space="preserve">DNA </t>
    </r>
    <r>
      <rPr>
        <b/>
        <sz val="16"/>
        <color indexed="62"/>
        <rFont val="ＭＳ Ｐゴシック"/>
        <family val="3"/>
        <charset val="128"/>
      </rPr>
      <t>オーダーフォーム</t>
    </r>
    <r>
      <rPr>
        <b/>
        <sz val="16"/>
        <color indexed="62"/>
        <rFont val="Arial"/>
        <family val="2"/>
      </rPr>
      <t xml:space="preserve"> (</t>
    </r>
    <r>
      <rPr>
        <b/>
        <sz val="16"/>
        <color indexed="62"/>
        <rFont val="ＭＳ Ｐゴシック"/>
        <family val="3"/>
        <charset val="128"/>
      </rPr>
      <t>チューブ品</t>
    </r>
    <r>
      <rPr>
        <b/>
        <sz val="16"/>
        <color indexed="62"/>
        <rFont val="Arial"/>
        <family val="2"/>
      </rPr>
      <t>)</t>
    </r>
    <phoneticPr fontId="0" type="noConversion"/>
  </si>
  <si>
    <r>
      <t>オリゴ</t>
    </r>
    <r>
      <rPr>
        <b/>
        <sz val="16"/>
        <color indexed="62"/>
        <rFont val="Arial"/>
        <family val="2"/>
      </rPr>
      <t>DNA</t>
    </r>
    <r>
      <rPr>
        <b/>
        <sz val="16"/>
        <color indexed="62"/>
        <rFont val="ＭＳ Ｐゴシック"/>
        <family val="3"/>
        <charset val="128"/>
      </rPr>
      <t>の配列情報は、次のワークシートにご記入ください。</t>
    </r>
    <rPh sb="7" eb="9">
      <t>ﾊｲﾚﾂ</t>
    </rPh>
    <rPh sb="9" eb="11">
      <t>ｼﾞｮｳﾎｳ</t>
    </rPh>
    <rPh sb="13" eb="14">
      <t>ﾂｷﾞ</t>
    </rPh>
    <rPh sb="23" eb="25">
      <t>ｷﾆｭｳ</t>
    </rPh>
    <phoneticPr fontId="0" type="noConversion"/>
  </si>
  <si>
    <r>
      <t>スタンダードオリゴ</t>
    </r>
    <r>
      <rPr>
        <b/>
        <sz val="16"/>
        <color indexed="62"/>
        <rFont val="Arial"/>
        <family val="2"/>
      </rPr>
      <t xml:space="preserve">DNA </t>
    </r>
    <r>
      <rPr>
        <b/>
        <sz val="16"/>
        <color indexed="62"/>
        <rFont val="ＭＳ Ｐゴシック"/>
        <family val="3"/>
        <charset val="128"/>
      </rPr>
      <t>オーダーフォーム</t>
    </r>
    <r>
      <rPr>
        <b/>
        <sz val="16"/>
        <color indexed="62"/>
        <rFont val="Arial"/>
        <family val="2"/>
      </rPr>
      <t xml:space="preserve"> (</t>
    </r>
    <r>
      <rPr>
        <b/>
        <sz val="16"/>
        <color indexed="62"/>
        <rFont val="ＭＳ Ｐゴシック"/>
        <family val="3"/>
        <charset val="128"/>
      </rPr>
      <t>チューブ品</t>
    </r>
    <r>
      <rPr>
        <b/>
        <sz val="16"/>
        <color indexed="62"/>
        <rFont val="Arial"/>
        <family val="2"/>
      </rPr>
      <t>)</t>
    </r>
    <rPh sb="27" eb="28">
      <t>ひん</t>
    </rPh>
    <phoneticPr fontId="0" type="noConversion"/>
  </si>
  <si>
    <t>Salt-free(10nmol, 6-49mer)</t>
  </si>
  <si>
    <t>OPC(10nmol, 6-70mer)</t>
  </si>
  <si>
    <t>50µM TE</t>
    <phoneticPr fontId="24"/>
  </si>
  <si>
    <t>5）10mers未満の場合、保証収量は規定量 x 0.5、修飾品の収量は保証対象外です。</t>
    <rPh sb="8" eb="10">
      <t>みまん</t>
    </rPh>
    <rPh sb="11" eb="13">
      <t>ばあい</t>
    </rPh>
    <rPh sb="14" eb="16">
      <t>ほしょう</t>
    </rPh>
    <rPh sb="16" eb="18">
      <t>しゅうりょう</t>
    </rPh>
    <rPh sb="19" eb="21">
      <t>きてい</t>
    </rPh>
    <rPh sb="21" eb="22">
      <t>ﾘｮｳ</t>
    </rPh>
    <rPh sb="29" eb="31">
      <t>しゅうしょく</t>
    </rPh>
    <rPh sb="31" eb="32">
      <t>ひん</t>
    </rPh>
    <rPh sb="33" eb="35">
      <t>しゅうりょう</t>
    </rPh>
    <rPh sb="36" eb="38">
      <t>ほしょう</t>
    </rPh>
    <rPh sb="38" eb="41">
      <t>たいしょうがい</t>
    </rPh>
    <phoneticPr fontId="0" type="noConversion"/>
  </si>
  <si>
    <t>Salt-free(50nmol, 6-49mer)</t>
    <phoneticPr fontId="24"/>
  </si>
  <si>
    <t>OPC(50nmol, 6-100mer)</t>
  </si>
  <si>
    <t>OPC(50nmol, 6-100mer)</t>
    <phoneticPr fontId="24"/>
  </si>
  <si>
    <t>HPLC(50nmol, 6-100mer)</t>
    <phoneticPr fontId="24"/>
  </si>
  <si>
    <t>50µM DW</t>
    <phoneticPr fontId="24"/>
  </si>
  <si>
    <t>Ver.003_Customer</t>
    <phoneticPr fontId="0" type="noConversion"/>
  </si>
  <si>
    <t>Ver.003_Order</t>
    <phoneticPr fontId="0" type="noConversion"/>
  </si>
  <si>
    <t>※選択必須</t>
    <rPh sb="1" eb="3">
      <t>センタク</t>
    </rPh>
    <rPh sb="3" eb="5">
      <t>ヒッス</t>
    </rPh>
    <phoneticPr fontId="3"/>
  </si>
  <si>
    <t>[AmC6]</t>
  </si>
  <si>
    <t>[BioON]</t>
  </si>
  <si>
    <t>[CY3]</t>
  </si>
  <si>
    <t>[CY5]</t>
  </si>
  <si>
    <t>[DIG]</t>
  </si>
  <si>
    <t>[FAM]</t>
  </si>
  <si>
    <t>[HEX]</t>
  </si>
  <si>
    <t>[PHO]</t>
  </si>
  <si>
    <t>[TET]</t>
  </si>
  <si>
    <t>[ThiolC6]</t>
  </si>
  <si>
    <t>[AmUni]</t>
  </si>
  <si>
    <t>[2AmPu]</t>
  </si>
  <si>
    <t>[BHQ1dT]</t>
  </si>
  <si>
    <t>[BHQ2dT]</t>
  </si>
  <si>
    <t>[BIO]</t>
  </si>
  <si>
    <t>[BIOdT]</t>
  </si>
  <si>
    <t>[BioPC]</t>
  </si>
  <si>
    <t>[5BrdC]</t>
  </si>
  <si>
    <t>[5BrdU]</t>
  </si>
  <si>
    <t>[CholTEG]</t>
  </si>
  <si>
    <t>[6CRho]</t>
  </si>
  <si>
    <t>[CY35]</t>
  </si>
  <si>
    <t>[CY55]</t>
  </si>
  <si>
    <t>[DY682]</t>
  </si>
  <si>
    <t>[DY782]</t>
  </si>
  <si>
    <t>[5IdU]</t>
  </si>
  <si>
    <t>[5MedC]</t>
  </si>
  <si>
    <t>[Nitpyr]</t>
  </si>
  <si>
    <t>[5Nitdl]</t>
  </si>
  <si>
    <t>[OG488]</t>
  </si>
  <si>
    <t>[8OxdG]</t>
  </si>
  <si>
    <t>[6phnldI]</t>
  </si>
  <si>
    <t>[PyrlodC]</t>
  </si>
  <si>
    <t>[QSY7]</t>
  </si>
  <si>
    <t>[SpC18]</t>
  </si>
  <si>
    <t>[SpC9]</t>
  </si>
  <si>
    <t>[Spd]</t>
  </si>
  <si>
    <t>[TAM]</t>
  </si>
  <si>
    <t>[TMR5]</t>
  </si>
  <si>
    <t>[TF1]</t>
  </si>
  <si>
    <t>[TF2]</t>
  </si>
  <si>
    <t>[TF3]</t>
  </si>
  <si>
    <t>[TF4]</t>
  </si>
  <si>
    <t>[TF5]</t>
  </si>
  <si>
    <t>[TF6]</t>
  </si>
  <si>
    <t>[TF7]</t>
  </si>
  <si>
    <t>[TF8]</t>
  </si>
  <si>
    <t>[AmC7]</t>
  </si>
  <si>
    <t>[BIOTEG]</t>
  </si>
  <si>
    <t>[DAB]</t>
  </si>
  <si>
    <t>[3dA]</t>
  </si>
  <si>
    <t>[3dG]</t>
  </si>
  <si>
    <t>[3dT]</t>
  </si>
  <si>
    <t>[23ddC]</t>
  </si>
  <si>
    <t>[Pmycn]</t>
  </si>
  <si>
    <t>[SpC3]</t>
  </si>
  <si>
    <t>[ThiolC3]</t>
  </si>
  <si>
    <t>[TQ1]</t>
  </si>
  <si>
    <t>[TQ2]</t>
  </si>
  <si>
    <t>[TQ3]</t>
  </si>
  <si>
    <t>http://eurofinsgenomics.jp/jp/product/oligo-dna/standard-oligo-overview/price-list.aspx</t>
    <phoneticPr fontId="0" type="noConversion"/>
  </si>
  <si>
    <t>分割納品</t>
  </si>
  <si>
    <t>※選択必須</t>
    <rPh sb="1" eb="3">
      <t>センタク</t>
    </rPh>
    <rPh sb="3" eb="5">
      <t>ヒッス</t>
    </rPh>
    <phoneticPr fontId="19"/>
  </si>
  <si>
    <t>(株)アイシーラボ</t>
    <rPh sb="0" eb="9">
      <t>あいしーらぼ</t>
    </rPh>
    <phoneticPr fontId="1" type="Hiragana"/>
  </si>
  <si>
    <t>(株)アカデミカ</t>
    <rPh sb="0" eb="8">
      <t>あかでみか</t>
    </rPh>
    <phoneticPr fontId="1" type="Hiragana"/>
  </si>
  <si>
    <t>アズサイエンス(株) 秋田営業所</t>
    <rPh sb="0" eb="16">
      <t>あずさいえんす　あきたえいぎょうしょ</t>
    </rPh>
    <phoneticPr fontId="1" type="Hiragana"/>
  </si>
  <si>
    <t>アズサイエンス(株) 宇都宮営業所</t>
    <rPh sb="0" eb="17">
      <t>あずさいえんす　うつのみやえいぎょうしょ</t>
    </rPh>
    <phoneticPr fontId="1" type="Hiragana"/>
  </si>
  <si>
    <t>アズサイエンス(株) 大阪営業所</t>
    <rPh sb="0" eb="16">
      <t>あずさいえんす　おおさかえいぎょうしょ</t>
    </rPh>
    <phoneticPr fontId="1" type="Hiragana"/>
  </si>
  <si>
    <t>アズサイエンス(株) 小田原営業所</t>
    <rPh sb="0" eb="17">
      <t>あずさいえんす　おだわらえいぎょうしょ</t>
    </rPh>
    <phoneticPr fontId="1" type="Hiragana"/>
  </si>
  <si>
    <t>アズサイエンス(株) 甲信越支店</t>
    <rPh sb="0" eb="16">
      <t>あずさいえんす　こうしんえつしてん</t>
    </rPh>
    <phoneticPr fontId="1" type="Hiragana"/>
  </si>
  <si>
    <t>アズサイエンス(株) 甲府営業所</t>
    <rPh sb="0" eb="16">
      <t>あずさいえんす　こうふえいぎょうしょ</t>
    </rPh>
    <phoneticPr fontId="1" type="Hiragana"/>
  </si>
  <si>
    <t>アズサイエンス(株) 御殿場営業所</t>
    <rPh sb="0" eb="17">
      <t>あずさいえんす　ごてんばえいぎょうしょ</t>
    </rPh>
    <phoneticPr fontId="1" type="Hiragana"/>
  </si>
  <si>
    <t>アズサイエンス(株) 埼玉営業所</t>
    <rPh sb="0" eb="16">
      <t>あずさいえんす　さいたまえいぎょうしょ</t>
    </rPh>
    <phoneticPr fontId="1" type="Hiragana"/>
  </si>
  <si>
    <t>アズサイエンス(株) 上越営業所</t>
    <rPh sb="0" eb="16">
      <t>あずさいえんす　じょうえつえいぎょうしょ</t>
    </rPh>
    <phoneticPr fontId="1" type="Hiragana"/>
  </si>
  <si>
    <t>アズサイエンス(株) 仙台営業所</t>
    <rPh sb="0" eb="16">
      <t>あずさいえんす　せんだいえいぎょうしょ</t>
    </rPh>
    <phoneticPr fontId="1" type="Hiragana"/>
  </si>
  <si>
    <t>アズサイエンス(株) 高崎営業所</t>
    <rPh sb="0" eb="16">
      <t>あずさいえんす　たかさきえいぎょうしょ</t>
    </rPh>
    <phoneticPr fontId="1" type="Hiragana"/>
  </si>
  <si>
    <t>アズサイエンス(株) 千葉営業所</t>
    <rPh sb="0" eb="16">
      <t>あずさいえんす　ちばえいぎょうしょ</t>
    </rPh>
    <phoneticPr fontId="1" type="Hiragana"/>
  </si>
  <si>
    <t>アズサイエンス(株) つくば営業所</t>
    <rPh sb="0" eb="17">
      <t>あずさいえんす　つくばえいぎょうしょ</t>
    </rPh>
    <phoneticPr fontId="1" type="Hiragana"/>
  </si>
  <si>
    <t>アズサイエンス(株) 東京営業所</t>
    <rPh sb="0" eb="16">
      <t>あずさいえんす　とうきょうえいぎょうしょ</t>
    </rPh>
    <phoneticPr fontId="1" type="Hiragana"/>
  </si>
  <si>
    <t>アズサイエンス(株) 長野営業所</t>
    <rPh sb="0" eb="16">
      <t>あずさいえんす　ながのえいぎょうしょ</t>
    </rPh>
    <phoneticPr fontId="1" type="Hiragana"/>
  </si>
  <si>
    <t>アズサイエンス(株) 名古屋営業所</t>
    <rPh sb="0" eb="17">
      <t>あずさいえんす　なごやえいぎょうしょ</t>
    </rPh>
    <phoneticPr fontId="1" type="Hiragana"/>
  </si>
  <si>
    <t>アズサイエンス(株) 新潟営業所</t>
    <rPh sb="0" eb="16">
      <t>あずさいえんす　にいがたえいぎょうしょ</t>
    </rPh>
    <phoneticPr fontId="1" type="Hiragana"/>
  </si>
  <si>
    <t>アズサイエンス(株) 西東京営業所</t>
    <rPh sb="0" eb="17">
      <t>あずさいえんす　にしとうきょうえいぎょうしょ</t>
    </rPh>
    <phoneticPr fontId="1" type="Hiragana"/>
  </si>
  <si>
    <t>アズサイエンス(株) 松本営業所</t>
    <rPh sb="0" eb="16">
      <t>あずさいえんす　まつもとえいぎょうしょ</t>
    </rPh>
    <phoneticPr fontId="1" type="Hiragana"/>
  </si>
  <si>
    <t>アズサイエンス(株) 水戸営業所</t>
    <rPh sb="0" eb="16">
      <t>あずさいえんす　みとえいぎょうしょ</t>
    </rPh>
    <phoneticPr fontId="1" type="Hiragana"/>
  </si>
  <si>
    <t>アズサイエンス(株) 横浜営業所</t>
    <rPh sb="0" eb="16">
      <t>あずさいえんす　よこはまえいぎょうしょ</t>
    </rPh>
    <phoneticPr fontId="1" type="Hiragana"/>
  </si>
  <si>
    <t>(株)アズバイオ 本社</t>
    <rPh sb="0" eb="8">
      <t>あずばいお</t>
    </rPh>
    <rPh sb="9" eb="11">
      <t>ほんしゃ</t>
    </rPh>
    <phoneticPr fontId="1" type="Hiragana"/>
  </si>
  <si>
    <t>(株)アズバイオ 東京営業所</t>
    <rPh sb="0" eb="14">
      <t>あずばいお　とうきょうえいぎょうしょ</t>
    </rPh>
    <phoneticPr fontId="1" type="Hiragana"/>
  </si>
  <si>
    <t>(株)アビオス 北九州営業所</t>
    <rPh sb="0" eb="14">
      <t>あびおす　きたきゅうしゅうえいぎょうしょ</t>
    </rPh>
    <phoneticPr fontId="1" type="Hiragana"/>
  </si>
  <si>
    <t>(株)アビオス 佐賀営業所</t>
    <rPh sb="0" eb="13">
      <t>あびおす　さがえいぎょうしょ</t>
    </rPh>
    <phoneticPr fontId="1" type="Hiragana"/>
  </si>
  <si>
    <t>(株)アビオス 東京営業所</t>
    <rPh sb="0" eb="13">
      <t>あびおす　とうきょうえいぎょうしょ</t>
    </rPh>
    <phoneticPr fontId="1" type="Hiragana"/>
  </si>
  <si>
    <t>(株)アビオス 福岡営業所</t>
    <rPh sb="0" eb="13">
      <t>あびおす　ふくおかえいぎょうしょ</t>
    </rPh>
    <phoneticPr fontId="1" type="Hiragana"/>
  </si>
  <si>
    <t>(株)アベ科学</t>
    <rPh sb="0" eb="7">
      <t>あべかがく</t>
    </rPh>
    <phoneticPr fontId="1" type="Hiragana"/>
  </si>
  <si>
    <t>アルテア技研(株)</t>
    <rPh sb="0" eb="9">
      <t>あるてあぎけん</t>
    </rPh>
    <phoneticPr fontId="1" type="Hiragana"/>
  </si>
  <si>
    <t>アルファバイオ(株) 本社</t>
    <rPh sb="0" eb="13">
      <t>あるふぁばいお</t>
    </rPh>
    <phoneticPr fontId="1" type="Hiragana"/>
  </si>
  <si>
    <t>アルファバイオ(株) 岡山営業所</t>
    <rPh sb="0" eb="16">
      <t>あるふぁばいお　おかやまえいぎょうしょ</t>
    </rPh>
    <phoneticPr fontId="1" type="Hiragana"/>
  </si>
  <si>
    <t>アルフレッサ(株) 本社</t>
    <rPh sb="6" eb="9">
      <t>かぶ</t>
    </rPh>
    <rPh sb="10" eb="12">
      <t>ほんしゃ</t>
    </rPh>
    <phoneticPr fontId="1" type="Hiragana"/>
  </si>
  <si>
    <t>アルフレッサ(株) 神奈川第一支店</t>
    <rPh sb="0" eb="17">
      <t>あるふれっさ　かながわだいいちしてん</t>
    </rPh>
    <phoneticPr fontId="1" type="Hiragana"/>
  </si>
  <si>
    <t>アルフレッサ(株) 神奈川第二支店</t>
    <rPh sb="0" eb="17">
      <t>あるふれっさ　かながわだいにしてん</t>
    </rPh>
    <phoneticPr fontId="1" type="Hiragana"/>
  </si>
  <si>
    <t>アルフレッサ(株) 埼玉･千葉支店</t>
    <rPh sb="0" eb="17">
      <t>あるふれっさ　さいたま・ちばしてん</t>
    </rPh>
    <phoneticPr fontId="1" type="Hiragana"/>
  </si>
  <si>
    <t>アルフレッサ(株) 京滋支店</t>
    <rPh sb="6" eb="9">
      <t>かぶ</t>
    </rPh>
    <rPh sb="10" eb="12">
      <t>けいじ</t>
    </rPh>
    <rPh sb="12" eb="14">
      <t>してん</t>
    </rPh>
    <phoneticPr fontId="1" type="Hiragana"/>
  </si>
  <si>
    <t>アルフレッサ(株) 東海第二支店 浜松課</t>
    <rPh sb="6" eb="9">
      <t>かぶ</t>
    </rPh>
    <rPh sb="10" eb="12">
      <t>とうかい</t>
    </rPh>
    <rPh sb="12" eb="14">
      <t>だいに</t>
    </rPh>
    <rPh sb="14" eb="16">
      <t>してん</t>
    </rPh>
    <rPh sb="17" eb="19">
      <t>はままつ</t>
    </rPh>
    <rPh sb="19" eb="20">
      <t>か</t>
    </rPh>
    <phoneticPr fontId="1" type="Hiragana"/>
  </si>
  <si>
    <t>アルフレッサ(株) 診断薬大和営業所</t>
    <rPh sb="0" eb="18">
      <t>あるふれっさ　しんだんくすりやまとえいぎょうしょ</t>
    </rPh>
    <phoneticPr fontId="1" type="Hiragana"/>
  </si>
  <si>
    <t>アルフレッサ(株) 高山支店</t>
    <rPh sb="0" eb="14">
      <t>あるふれっさ　たかやましてん</t>
    </rPh>
    <phoneticPr fontId="1" type="Hiragana"/>
  </si>
  <si>
    <t>アルフレッサ(株) 東京支店 首都圏営業部</t>
    <rPh sb="0" eb="21">
      <t>あるふれっさ　とうきょうしてん　しゅとけんえいぎょうぶ</t>
    </rPh>
    <phoneticPr fontId="1" type="Hiragana"/>
  </si>
  <si>
    <t>アルフレッサ(株) 東京支店 診断薬部</t>
    <rPh sb="0" eb="19">
      <t>あるふれっさ　とうきょうしてん　しんだんくすりぶ</t>
    </rPh>
    <phoneticPr fontId="1" type="Hiragana"/>
  </si>
  <si>
    <t>アルフレッサ(株) メディカル岐阜支店</t>
    <rPh sb="0" eb="19">
      <t>あるふれっさ　めでぃかるぎふしてん</t>
    </rPh>
    <phoneticPr fontId="1" type="Hiragana"/>
  </si>
  <si>
    <t>アルフレッサ篠原化学(株)</t>
    <rPh sb="0" eb="13">
      <t>あるふれっさしのはらかがく</t>
    </rPh>
    <phoneticPr fontId="1" type="Hiragana"/>
  </si>
  <si>
    <t>アルフレッサ篠原化学(株) 愛媛支店</t>
    <rPh sb="0" eb="18">
      <t>あるふれっさしのはらかがく　えひめしてん</t>
    </rPh>
    <phoneticPr fontId="1" type="Hiragana"/>
  </si>
  <si>
    <t>アルフレッサ篠原化学(株) 香川支店</t>
    <rPh sb="0" eb="18">
      <t>あるふれっさしのはらかがく　かがわしてん</t>
    </rPh>
    <phoneticPr fontId="1" type="Hiragana"/>
  </si>
  <si>
    <t>アルフレッサ篠原化学(株) 徳島支店</t>
    <rPh sb="0" eb="18">
      <t>あるふれっさしのはらかがく　とくしましてん</t>
    </rPh>
    <phoneticPr fontId="1" type="Hiragana"/>
  </si>
  <si>
    <t>家田化学薬品(株) 群馬営業所</t>
    <rPh sb="0" eb="15">
      <t>いえだかがくやくひん　ぐんまえいぎょうしょ</t>
    </rPh>
    <phoneticPr fontId="1" type="Hiragana"/>
  </si>
  <si>
    <t>家田化学薬品(株) 埼玉支店</t>
    <rPh sb="0" eb="14">
      <t>いえだかがくやくひん　さいたましてん</t>
    </rPh>
    <phoneticPr fontId="1" type="Hiragana"/>
  </si>
  <si>
    <t>家田化学薬品(株) 幸手営業所</t>
    <rPh sb="0" eb="15">
      <t>いえだかがくやくひん　さってえいぎょうしょ</t>
    </rPh>
    <phoneticPr fontId="1" type="Hiragana"/>
  </si>
  <si>
    <t>家田化学薬品(株) 筑波支店</t>
    <rPh sb="0" eb="14">
      <t>いえだかがくやくひん　つくばしてん</t>
    </rPh>
    <phoneticPr fontId="1" type="Hiragana"/>
  </si>
  <si>
    <t>家田化学薬品(株) 栃木営業所</t>
    <rPh sb="0" eb="15">
      <t>いえだかがくやくひん　とちぎえいぎょうしょ</t>
    </rPh>
    <phoneticPr fontId="1" type="Hiragana"/>
  </si>
  <si>
    <t>家田化学薬品(株) 日本橋本店</t>
    <rPh sb="0" eb="15">
      <t>いえだかがくやくひん　にほんばしほんてん</t>
    </rPh>
    <phoneticPr fontId="1" type="Hiragana"/>
  </si>
  <si>
    <t>家田化学薬品(株) 本郷支店</t>
    <rPh sb="0" eb="14">
      <t>いえだかがくやくひん　ほんごうしてん</t>
    </rPh>
    <phoneticPr fontId="1" type="Hiragana"/>
  </si>
  <si>
    <t>家田化学薬品(株) 三島営業所</t>
    <rPh sb="0" eb="15">
      <t>いえだかがくやくひん　みしまえいぎょうしょ</t>
    </rPh>
    <phoneticPr fontId="1" type="Hiragana"/>
  </si>
  <si>
    <t>家田化学薬品(株) 横浜支店</t>
    <rPh sb="0" eb="14">
      <t>いえだかがくやくひん　よこはましてん</t>
    </rPh>
    <phoneticPr fontId="1" type="Hiragana"/>
  </si>
  <si>
    <t>家田貿易(株) 本社</t>
    <rPh sb="0" eb="10">
      <t>いえだぼうえき　ほんしゃ</t>
    </rPh>
    <phoneticPr fontId="1" type="Hiragana"/>
  </si>
  <si>
    <t>家田貿易(株) 大阪営業所</t>
    <rPh sb="0" eb="13">
      <t>いえだぼうえき　おおさかえいぎょうしょ</t>
    </rPh>
    <phoneticPr fontId="1" type="Hiragana"/>
  </si>
  <si>
    <t>(株)池田理化 本社</t>
    <rPh sb="0" eb="10">
      <t>いけだりか　ほんしゃ</t>
    </rPh>
    <phoneticPr fontId="1" type="Hiragana"/>
  </si>
  <si>
    <t>(株)池田理化 岩国支店</t>
    <rPh sb="0" eb="12">
      <t>いけだりか　いわくにしてん</t>
    </rPh>
    <phoneticPr fontId="1" type="Hiragana"/>
  </si>
  <si>
    <t>(株)池田理化 宇都宮支店</t>
    <rPh sb="0" eb="13">
      <t>いけだりか　うつのみやしてん</t>
    </rPh>
    <phoneticPr fontId="1" type="Hiragana"/>
  </si>
  <si>
    <t>(株)池田理化 大阪支店</t>
    <rPh sb="0" eb="12">
      <t>いけだりか　おおさかしてん</t>
    </rPh>
    <phoneticPr fontId="1" type="Hiragana"/>
  </si>
  <si>
    <t>(株)池田理化 小金井支店</t>
    <rPh sb="0" eb="13">
      <t>いけだりか　こがねいしてん</t>
    </rPh>
    <phoneticPr fontId="1" type="Hiragana"/>
  </si>
  <si>
    <t>(株)池田理化 埼玉支店</t>
    <rPh sb="0" eb="12">
      <t>いけだりか　さいたましてん</t>
    </rPh>
    <phoneticPr fontId="1" type="Hiragana"/>
  </si>
  <si>
    <t>(株)池田理化 札幌支店</t>
    <rPh sb="0" eb="12">
      <t>いけだりか　さっぽろしてん</t>
    </rPh>
    <phoneticPr fontId="1" type="Hiragana"/>
  </si>
  <si>
    <t>(株)池田理化 仙台支店</t>
    <rPh sb="0" eb="12">
      <t>いけだりか　せんだいしてん</t>
    </rPh>
    <phoneticPr fontId="1" type="Hiragana"/>
  </si>
  <si>
    <t>(株)池田理化 千葉支店</t>
    <rPh sb="0" eb="12">
      <t>いけだりか　ちばしてん</t>
    </rPh>
    <phoneticPr fontId="1" type="Hiragana"/>
  </si>
  <si>
    <t>(株)池田理化 つくば支店</t>
    <rPh sb="0" eb="13">
      <t>いけだりか　つくばしてん</t>
    </rPh>
    <phoneticPr fontId="1" type="Hiragana"/>
  </si>
  <si>
    <t>(株)池田理化 鶴見支店</t>
    <rPh sb="0" eb="12">
      <t>いけだりか　つるみしてん</t>
    </rPh>
    <phoneticPr fontId="1" type="Hiragana"/>
  </si>
  <si>
    <t>(株)池田理化 名古屋支店</t>
    <rPh sb="0" eb="13">
      <t>いけだりか　なごやしてん</t>
    </rPh>
    <phoneticPr fontId="1" type="Hiragana"/>
  </si>
  <si>
    <t>(株)池田理化 八王子支店</t>
    <rPh sb="0" eb="13">
      <t>いけだりか　はちおうじしてん</t>
    </rPh>
    <phoneticPr fontId="1" type="Hiragana"/>
  </si>
  <si>
    <t>(株)池田理化 平塚支店</t>
    <rPh sb="0" eb="12">
      <t>いけだりか　ひらつかしてん</t>
    </rPh>
    <phoneticPr fontId="1" type="Hiragana"/>
  </si>
  <si>
    <t>(株)池田理化 藤枝支店</t>
    <rPh sb="0" eb="12">
      <t>いけだりか　ふじえだしてん</t>
    </rPh>
    <phoneticPr fontId="1" type="Hiragana"/>
  </si>
  <si>
    <t>(株)池田理化 藤沢支店</t>
    <rPh sb="0" eb="12">
      <t>いけだりか　ふじさわしてん</t>
    </rPh>
    <phoneticPr fontId="1" type="Hiragana"/>
  </si>
  <si>
    <t>(株)池田理化 三島支店</t>
    <rPh sb="0" eb="12">
      <t>いけだりか　みしましてん</t>
    </rPh>
    <phoneticPr fontId="1" type="Hiragana"/>
  </si>
  <si>
    <t>(株)池田理化 横浜支店</t>
    <rPh sb="0" eb="12">
      <t>いけだりか　よこはましてん</t>
    </rPh>
    <phoneticPr fontId="1" type="Hiragana"/>
  </si>
  <si>
    <t>伊勢久(株) 本社</t>
    <rPh sb="0" eb="9">
      <t>いせきゅう　ほんしゃ</t>
    </rPh>
    <phoneticPr fontId="1" type="Hiragana"/>
  </si>
  <si>
    <t>伊勢久(株) 掛川営業所</t>
    <rPh sb="0" eb="12">
      <t>いせきゅう　かけがわえいぎょうしょ</t>
    </rPh>
    <phoneticPr fontId="1" type="Hiragana"/>
  </si>
  <si>
    <t>伊勢久(株) 岐阜営業所</t>
    <rPh sb="0" eb="12">
      <t>いせきゅう　ぎふえいぎょうしょ</t>
    </rPh>
    <phoneticPr fontId="1" type="Hiragana"/>
  </si>
  <si>
    <t>伊勢久(株) 多治見営業所</t>
    <rPh sb="0" eb="13">
      <t>いせきゅう　たじみえいぎょうしょ</t>
    </rPh>
    <phoneticPr fontId="1" type="Hiragana"/>
  </si>
  <si>
    <t>伊勢久(株) 千葉営業所</t>
    <rPh sb="0" eb="12">
      <t>いせきゅう　ちばえいぎょうしょ</t>
    </rPh>
    <phoneticPr fontId="1" type="Hiragana"/>
  </si>
  <si>
    <t>伊勢久(株) 津営業所</t>
    <rPh sb="0" eb="11">
      <t>いせきゅう　つえいぎょうしょ</t>
    </rPh>
    <phoneticPr fontId="1" type="Hiragana"/>
  </si>
  <si>
    <t>伊勢久(株) つくば営業所</t>
    <rPh sb="0" eb="13">
      <t>いせきゅう　つくばえいぎょうしょ</t>
    </rPh>
    <phoneticPr fontId="1" type="Hiragana"/>
  </si>
  <si>
    <t>伊勢久(株) 豊橋営業所</t>
    <rPh sb="0" eb="12">
      <t>いせきゅう　とよはしえいぎょうしょ</t>
    </rPh>
    <phoneticPr fontId="1" type="Hiragana"/>
  </si>
  <si>
    <t>伊勢久(株) 名古屋営業所</t>
    <rPh sb="0" eb="13">
      <t>いせきゅう　なごやえいぎょうしょ</t>
    </rPh>
    <phoneticPr fontId="1" type="Hiragana"/>
  </si>
  <si>
    <t>伊勢久(株) 名古屋東営業所</t>
    <rPh sb="0" eb="14">
      <t>いせきゅう　なごやひがしえいぎょうしょ</t>
    </rPh>
    <phoneticPr fontId="1" type="Hiragana"/>
  </si>
  <si>
    <t>伊勢久(株) 名古屋南営業所</t>
    <rPh sb="0" eb="14">
      <t>いせきゅう　なごやみなみえいぎょうしょ</t>
    </rPh>
    <phoneticPr fontId="1" type="Hiragana"/>
  </si>
  <si>
    <t>伊勢久(株) 三島営業所</t>
    <rPh sb="0" eb="12">
      <t>いせきゅう　みしまえいぎょうしょ</t>
    </rPh>
    <phoneticPr fontId="1" type="Hiragana"/>
  </si>
  <si>
    <t>伊勢久(株) 四日市営業所</t>
    <rPh sb="0" eb="13">
      <t>いせきゅう　よっかいちえいぎょうしょ</t>
    </rPh>
    <phoneticPr fontId="1" type="Hiragana"/>
  </si>
  <si>
    <t>茨城半井化学(株)</t>
    <rPh sb="0" eb="9">
      <t>いばらきなからいかがく</t>
    </rPh>
    <phoneticPr fontId="1" type="Hiragana"/>
  </si>
  <si>
    <t>イムノサイエンス(株)</t>
    <rPh sb="0" eb="11">
      <t>いむのさいえんす</t>
    </rPh>
    <phoneticPr fontId="1" type="Hiragana"/>
  </si>
  <si>
    <t>岩井化学薬品(株) 本社</t>
    <rPh sb="0" eb="12">
      <t>いわいかがくやくひん　ほんしゃ</t>
    </rPh>
    <phoneticPr fontId="1" type="Hiragana"/>
  </si>
  <si>
    <t>岩井化学薬品(株) 柏営業所</t>
    <rPh sb="0" eb="14">
      <t>いわいかがくやくひん　かしわえいぎょうしょ</t>
    </rPh>
    <phoneticPr fontId="1" type="Hiragana"/>
  </si>
  <si>
    <t>岩井化学薬品(株) 川崎営業所</t>
    <rPh sb="0" eb="15">
      <t>いわいかがくやくひん　かわさきえいぎょうしょ</t>
    </rPh>
    <phoneticPr fontId="1" type="Hiragana"/>
  </si>
  <si>
    <t>岩井化学薬品(株) 多摩営業所</t>
    <rPh sb="0" eb="15">
      <t>いわいかがくやくひん　たまえいぎょうしょ</t>
    </rPh>
    <phoneticPr fontId="1" type="Hiragana"/>
  </si>
  <si>
    <t>岩井化学薬品(株) 筑波営業所</t>
    <rPh sb="0" eb="15">
      <t>いわいかがくやくひん　つくばえいぎょうしょ</t>
    </rPh>
    <phoneticPr fontId="1" type="Hiragana"/>
  </si>
  <si>
    <t>岩井化学薬品(株) 三島営業所</t>
    <rPh sb="0" eb="15">
      <t>いわいかがくやくひん　みしまえいぎょうしょ</t>
    </rPh>
    <phoneticPr fontId="1" type="Hiragana"/>
  </si>
  <si>
    <t>(株)上田五兵衛商店</t>
    <rPh sb="0" eb="10">
      <t>うえだごへいしょうてん</t>
    </rPh>
    <phoneticPr fontId="1" type="Hiragana"/>
  </si>
  <si>
    <t>恵比寿サイエンス(株) 本社</t>
    <rPh sb="0" eb="11">
      <t>えびすさいえんす</t>
    </rPh>
    <rPh sb="12" eb="14">
      <t>ほんしゃ</t>
    </rPh>
    <phoneticPr fontId="1" type="Hiragana"/>
  </si>
  <si>
    <t>恵比寿サイエンス(株) 西東京営業所</t>
    <rPh sb="0" eb="18">
      <t>えびすさいえんす　にしとうきょうえいぎょうしょ</t>
    </rPh>
    <phoneticPr fontId="1" type="Hiragana"/>
  </si>
  <si>
    <t>恵比寿サイエンス(株) 福島営業所</t>
    <rPh sb="0" eb="17">
      <t>えびすさいえんす　ふくしまえいぎょうしょ</t>
    </rPh>
    <phoneticPr fontId="1" type="Hiragana"/>
  </si>
  <si>
    <t>大阪薬研(株)</t>
    <rPh sb="0" eb="7">
      <t>おおさかやくけん</t>
    </rPh>
    <phoneticPr fontId="1" type="Hiragana"/>
  </si>
  <si>
    <t>大塚器械(株) 本社</t>
    <rPh sb="0" eb="10">
      <t>おおつかきかい　ほんしゃ</t>
    </rPh>
    <phoneticPr fontId="1" type="Hiragana"/>
  </si>
  <si>
    <t>大塚器械(株) 呉営業所</t>
    <rPh sb="0" eb="12">
      <t>おおつかきかい　くれえいぎょうしょ</t>
    </rPh>
    <phoneticPr fontId="1" type="Hiragana"/>
  </si>
  <si>
    <t>大塚器械(株) 西条支店</t>
    <rPh sb="0" eb="12">
      <t>おおつかきかい　さいじょうしてん</t>
    </rPh>
    <phoneticPr fontId="1" type="Hiragana"/>
  </si>
  <si>
    <t>大塚器械(株) 福山支店</t>
    <rPh sb="0" eb="12">
      <t>おおつかきかい　ふくやましてん</t>
    </rPh>
    <phoneticPr fontId="1" type="Hiragana"/>
  </si>
  <si>
    <t>大塚器械(株) 三次営業所</t>
    <rPh sb="0" eb="13">
      <t>おおつかきかい　みつぎえいぎょうしょ</t>
    </rPh>
    <phoneticPr fontId="1" type="Hiragana"/>
  </si>
  <si>
    <t>大槻理化学(株) 本社</t>
    <rPh sb="0" eb="2">
      <t>おおつき</t>
    </rPh>
    <rPh sb="2" eb="5">
      <t>りかがく</t>
    </rPh>
    <rPh sb="5" eb="8">
      <t>かぶ</t>
    </rPh>
    <rPh sb="9" eb="11">
      <t>ほんしゃ</t>
    </rPh>
    <phoneticPr fontId="1" type="Hiragana"/>
  </si>
  <si>
    <t>大槻理化学(株) 帯広営業所</t>
    <rPh sb="0" eb="14">
      <t>おおつきりかがく　おびひろえいぎょうしょ</t>
    </rPh>
    <phoneticPr fontId="1" type="Hiragana"/>
  </si>
  <si>
    <t>大槻理化学(株) 釧路営業部</t>
    <rPh sb="0" eb="14">
      <t>おおつきりかがく　くしろえいぎょうぶ</t>
    </rPh>
    <phoneticPr fontId="1" type="Hiragana"/>
  </si>
  <si>
    <t>大槻理化学(株) 札幌営業部</t>
    <rPh sb="0" eb="14">
      <t>おおつきりかがく　さっぽろえいぎょうぶ</t>
    </rPh>
    <phoneticPr fontId="1" type="Hiragana"/>
  </si>
  <si>
    <t>岡山薬品工業(株)</t>
    <rPh sb="0" eb="9">
      <t>おかやまやくひんこうぎょう</t>
    </rPh>
    <phoneticPr fontId="1" type="Hiragana"/>
  </si>
  <si>
    <t>尾崎理化(株) 本社</t>
    <rPh sb="0" eb="7">
      <t>おざきりか</t>
    </rPh>
    <rPh sb="8" eb="10">
      <t>ほんしゃ</t>
    </rPh>
    <phoneticPr fontId="1" type="Hiragana"/>
  </si>
  <si>
    <t>尾崎理化(株) 川崎営業所</t>
    <rPh sb="0" eb="13">
      <t>おざきりか　かわさきえいぎょうしょ</t>
    </rPh>
    <phoneticPr fontId="1" type="Hiragana"/>
  </si>
  <si>
    <t>尾崎理化(株) 多摩営業所</t>
    <rPh sb="0" eb="13">
      <t>おざきりか　たまえいぎょうしょ</t>
    </rPh>
    <phoneticPr fontId="1" type="Hiragana"/>
  </si>
  <si>
    <t>尾崎理化(株) 横浜営業所</t>
    <rPh sb="0" eb="13">
      <t>おざきりか　よこはまえいぎょうしょ</t>
    </rPh>
    <phoneticPr fontId="1" type="Hiragana"/>
  </si>
  <si>
    <t>(株)カーク 本社</t>
    <rPh sb="0" eb="9">
      <t>かーく　ほんしゃ</t>
    </rPh>
    <phoneticPr fontId="1" type="Hiragana"/>
  </si>
  <si>
    <t>(株)カーク 愛知東営業所</t>
    <rPh sb="0" eb="13">
      <t>かーく　あいちひがしえいぎょうしょ</t>
    </rPh>
    <phoneticPr fontId="1" type="Hiragana"/>
  </si>
  <si>
    <t>(株)カーク 大阪営業所</t>
    <rPh sb="0" eb="12">
      <t>かーく　おおさかえいぎょうしょ</t>
    </rPh>
    <phoneticPr fontId="1" type="Hiragana"/>
  </si>
  <si>
    <t>(株)カーク 神奈川営業所</t>
    <rPh sb="0" eb="13">
      <t>かーく　かながわえいぎょうしょ</t>
    </rPh>
    <phoneticPr fontId="1" type="Hiragana"/>
  </si>
  <si>
    <t>(株)カーク 神奈川西営業所</t>
    <rPh sb="0" eb="14">
      <t>かーく　かながわにしえいぎょうしょ</t>
    </rPh>
    <phoneticPr fontId="1" type="Hiragana"/>
  </si>
  <si>
    <t>(株)カーク 岐阜営業所</t>
    <rPh sb="0" eb="12">
      <t>かーく　ぎふえいぎょうしょ</t>
    </rPh>
    <phoneticPr fontId="1" type="Hiragana"/>
  </si>
  <si>
    <t>(株)カーク 滋賀営業所</t>
    <rPh sb="0" eb="12">
      <t>かーく　しがえいぎょうしょ</t>
    </rPh>
    <phoneticPr fontId="1" type="Hiragana"/>
  </si>
  <si>
    <t>(株)カーク 静岡営業所</t>
    <rPh sb="0" eb="12">
      <t>かーく　しずおかえいぎょうしょ</t>
    </rPh>
    <phoneticPr fontId="1" type="Hiragana"/>
  </si>
  <si>
    <t>(株)カーク つくば営業所</t>
    <rPh sb="0" eb="13">
      <t>かーく　つくばえいぎょうしょ</t>
    </rPh>
    <phoneticPr fontId="1" type="Hiragana"/>
  </si>
  <si>
    <t>(株)カーク 東京営業所</t>
    <rPh sb="0" eb="12">
      <t>かーく　とうきょうえいぎょうしょ</t>
    </rPh>
    <phoneticPr fontId="1" type="Hiragana"/>
  </si>
  <si>
    <t>(株)カーク 浜松営業所</t>
    <rPh sb="0" eb="12">
      <t>かーく　はままつえいぎょうしょ</t>
    </rPh>
    <phoneticPr fontId="1" type="Hiragana"/>
  </si>
  <si>
    <t>(株)カーク 三重営業所</t>
    <rPh sb="0" eb="12">
      <t>かーく　みええいぎょうしょ</t>
    </rPh>
    <phoneticPr fontId="1" type="Hiragana"/>
  </si>
  <si>
    <t>(株)カーク 四日市営業所</t>
    <rPh sb="0" eb="13">
      <t>かーく　よっかいちえいぎょうしょ</t>
    </rPh>
    <phoneticPr fontId="1" type="Hiragana"/>
  </si>
  <si>
    <t>化研テクノ(株) 本社</t>
    <rPh sb="0" eb="8">
      <t>かけんてくの</t>
    </rPh>
    <rPh sb="9" eb="11">
      <t>ほんしゃ</t>
    </rPh>
    <phoneticPr fontId="1" type="Hiragana"/>
  </si>
  <si>
    <t>化研テクノ(株) 今治出張所</t>
    <rPh sb="0" eb="14">
      <t>かけんてくの　いまばりしゅっちょうじょ</t>
    </rPh>
    <phoneticPr fontId="1" type="Hiragana"/>
  </si>
  <si>
    <t>化研テクノ(株) 大阪出張所</t>
    <rPh sb="0" eb="14">
      <t>かけんてくの　おおさかしゅっちょうじょ</t>
    </rPh>
    <phoneticPr fontId="1" type="Hiragana"/>
  </si>
  <si>
    <t>化研テクノ(株) 岡山出張所</t>
    <rPh sb="0" eb="14">
      <t>かけんてくの　おかやましゅっちょうじょ</t>
    </rPh>
    <phoneticPr fontId="1" type="Hiragana"/>
  </si>
  <si>
    <t>化研テクノ(株) 高知営業所</t>
    <rPh sb="0" eb="14">
      <t>かけんてくの　こうちえいぎょうしょ</t>
    </rPh>
    <phoneticPr fontId="1" type="Hiragana"/>
  </si>
  <si>
    <t>化研テクノ(株) 高松営業所</t>
    <rPh sb="0" eb="14">
      <t>かけんてくの　たかまつえいぎょうしょ</t>
    </rPh>
    <phoneticPr fontId="1" type="Hiragana"/>
  </si>
  <si>
    <t>化研テクノ(株) 新居浜営業所</t>
    <rPh sb="0" eb="15">
      <t>かけんてくの　にいはまえいぎょうしょ</t>
    </rPh>
    <phoneticPr fontId="1" type="Hiragana"/>
  </si>
  <si>
    <t>化研テクノ(株) 松山営業所</t>
    <rPh sb="0" eb="14">
      <t>かけんてくの　まつやまえいぎょうしょ</t>
    </rPh>
    <phoneticPr fontId="1" type="Hiragana"/>
  </si>
  <si>
    <t>(有)春日薬局 試薬部 営業販売管理課</t>
    <rPh sb="0" eb="19">
      <t>かすがやっきょく　しやくぶ　えいぎょうはんばいかんりか</t>
    </rPh>
    <phoneticPr fontId="1" type="Hiragana"/>
  </si>
  <si>
    <t>(株)片岡</t>
    <rPh sb="0" eb="5">
      <t>かたおか</t>
    </rPh>
    <phoneticPr fontId="1" type="Hiragana"/>
  </si>
  <si>
    <t>片山化学工業(株) 本社</t>
    <rPh sb="0" eb="12">
      <t>かたやまかがくこうぎょう　ほんしゃ</t>
    </rPh>
    <phoneticPr fontId="1" type="Hiragana"/>
  </si>
  <si>
    <t>片山化学工業(株) 池田営業所</t>
    <rPh sb="0" eb="15">
      <t>かたやまかがくこうぎょう　いけだえいぎょうしょ</t>
    </rPh>
    <phoneticPr fontId="1" type="Hiragana"/>
  </si>
  <si>
    <t>片山化学工業(株) 大阪営業所</t>
    <rPh sb="0" eb="15">
      <t>かたやまかがくこうぎょう　おおさかえいぎょうしょ</t>
    </rPh>
    <phoneticPr fontId="1" type="Hiragana"/>
  </si>
  <si>
    <t>片山化学工業(株) 岡山営業所</t>
    <rPh sb="0" eb="15">
      <t>かたやまかがくこうぎょう　おかやまえいぎょうしょ</t>
    </rPh>
    <phoneticPr fontId="1" type="Hiragana"/>
  </si>
  <si>
    <t>片山化学工業(株) 神奈川営業所</t>
    <rPh sb="0" eb="16">
      <t>かたやまかがくこうぎょう　かながわえいぎょうしょ</t>
    </rPh>
    <phoneticPr fontId="1" type="Hiragana"/>
  </si>
  <si>
    <t>片山化学工業(株) 十三オフィス</t>
    <rPh sb="0" eb="16">
      <t>かたやまかがくこうぎょう　じゅうそうおふぃす</t>
    </rPh>
    <phoneticPr fontId="1" type="Hiragana"/>
  </si>
  <si>
    <t>片山化学工業(株) 筑波営業所</t>
    <rPh sb="0" eb="15">
      <t>かたやまかがくこうぎょう　つくばえいぎょうしょ</t>
    </rPh>
    <phoneticPr fontId="1" type="Hiragana"/>
  </si>
  <si>
    <t>片山化学工業(株) 東京営業所</t>
    <rPh sb="0" eb="15">
      <t>かたやまかがくこうぎょう　とうきょうえいぎょうしょ</t>
    </rPh>
    <phoneticPr fontId="1" type="Hiragana"/>
  </si>
  <si>
    <t>片山化学工業(株) 徳島営業所</t>
    <rPh sb="0" eb="15">
      <t>かたやまかがくこうぎょう　とくしまえいぎょうしょ</t>
    </rPh>
    <phoneticPr fontId="1" type="Hiragana"/>
  </si>
  <si>
    <t>片山化学工業(株) 箕面R&amp;Dセンター</t>
    <rPh sb="0" eb="19">
      <t>かたやまかがくこうぎょう　みのおＲ＆Ｄせんたー</t>
    </rPh>
    <phoneticPr fontId="1" type="Hiragana"/>
  </si>
  <si>
    <t>片山化学工業(株) 山口営業所</t>
    <rPh sb="0" eb="15">
      <t>かたやまかがくこうぎょう　やまぐちえいぎょうしょ</t>
    </rPh>
    <phoneticPr fontId="1" type="Hiragana"/>
  </si>
  <si>
    <t>(有)勝見化学</t>
    <rPh sb="0" eb="7">
      <t>かつみかがく</t>
    </rPh>
    <phoneticPr fontId="1" type="Hiragana"/>
  </si>
  <si>
    <t>(株)カワニシ ライフサイエンス事業部</t>
    <rPh sb="0" eb="19">
      <t>かわにし　らいふさいえんすじぎょうぶ</t>
    </rPh>
    <phoneticPr fontId="1" type="Hiragana"/>
  </si>
  <si>
    <t>キシダ化学(株) 本社</t>
    <rPh sb="3" eb="5">
      <t>かがく</t>
    </rPh>
    <rPh sb="5" eb="8">
      <t>かぶ</t>
    </rPh>
    <rPh sb="9" eb="11">
      <t>ほんしゃ</t>
    </rPh>
    <phoneticPr fontId="1" type="Hiragana"/>
  </si>
  <si>
    <t>キシダ化学(株) つくば事業所</t>
    <rPh sb="0" eb="15">
      <t>きしだかがく　つくばじぎょうしょ</t>
    </rPh>
    <phoneticPr fontId="1" type="Hiragana"/>
  </si>
  <si>
    <t>キシダ化学(株) 東京支店</t>
    <rPh sb="0" eb="13">
      <t>きしだかがく　とうきょうしてん</t>
    </rPh>
    <phoneticPr fontId="1" type="Hiragana"/>
  </si>
  <si>
    <t>キシダ化学(株) 沼津営業所</t>
    <rPh sb="0" eb="14">
      <t>きしだかがく　ぬまづえいぎょうしょ</t>
    </rPh>
    <phoneticPr fontId="1" type="Hiragana"/>
  </si>
  <si>
    <t>キシダ化学(株) 福岡営業所</t>
    <rPh sb="0" eb="14">
      <t>きしだかがく　ふくおかえいぎょうしょ</t>
    </rPh>
    <phoneticPr fontId="1" type="Hiragana"/>
  </si>
  <si>
    <t>九州東邦(株) 熊本営業所 検査薬営業部</t>
    <rPh sb="0" eb="20">
      <t>きゅうしゅうとうほう　くまもとえいぎょうしょ　けんさやくえいぎょうぶ</t>
    </rPh>
    <phoneticPr fontId="1" type="Hiragana"/>
  </si>
  <si>
    <t>高信化学(株) 本社</t>
    <rPh sb="0" eb="2">
      <t>こうしん</t>
    </rPh>
    <rPh sb="2" eb="4">
      <t>かがく</t>
    </rPh>
    <rPh sb="4" eb="7">
      <t>かぶ</t>
    </rPh>
    <rPh sb="8" eb="10">
      <t>ほんしゃ</t>
    </rPh>
    <phoneticPr fontId="1" type="Hiragana"/>
  </si>
  <si>
    <t>高信化学(株) 神奈川支店</t>
    <rPh sb="0" eb="13">
      <t>こうしんかがく　かながわしてん</t>
    </rPh>
    <phoneticPr fontId="1" type="Hiragana"/>
  </si>
  <si>
    <t>高信化学(株) 関西オフィス</t>
    <rPh sb="0" eb="14">
      <t>こうしんかがく　かんさいおふぃす</t>
    </rPh>
    <phoneticPr fontId="1" type="Hiragana"/>
  </si>
  <si>
    <t>高信化学(株) 埼玉支店</t>
    <rPh sb="0" eb="12">
      <t>こうしんかがく　さいたましてん</t>
    </rPh>
    <phoneticPr fontId="1" type="Hiragana"/>
  </si>
  <si>
    <t>高信化学(株) 東京支店</t>
    <rPh sb="0" eb="12">
      <t>こうしんかがく　とうきょうしてん</t>
    </rPh>
    <phoneticPr fontId="1" type="Hiragana"/>
  </si>
  <si>
    <t>国産化学(株) 本社</t>
    <rPh sb="0" eb="2">
      <t>こくさん</t>
    </rPh>
    <rPh sb="2" eb="4">
      <t>かがく</t>
    </rPh>
    <rPh sb="4" eb="7">
      <t>かぶ</t>
    </rPh>
    <rPh sb="8" eb="10">
      <t>ほんしゃ</t>
    </rPh>
    <phoneticPr fontId="1" type="Hiragana"/>
  </si>
  <si>
    <t>国産化学(株) 鶴見事業所</t>
    <rPh sb="0" eb="2">
      <t>こくさん</t>
    </rPh>
    <rPh sb="2" eb="4">
      <t>かがく</t>
    </rPh>
    <rPh sb="4" eb="7">
      <t>かぶ</t>
    </rPh>
    <rPh sb="8" eb="10">
      <t>つるみ</t>
    </rPh>
    <rPh sb="10" eb="13">
      <t>じぎょうしょ</t>
    </rPh>
    <phoneticPr fontId="1" type="Hiragana"/>
  </si>
  <si>
    <t>(株)小関秀雄商店 本社</t>
    <rPh sb="0" eb="12">
      <t>こせきひでおしょうてん　ほんしゃ</t>
    </rPh>
    <phoneticPr fontId="1" type="Hiragana"/>
  </si>
  <si>
    <t>(株)小関秀雄商店 郡山営業所</t>
    <rPh sb="0" eb="15">
      <t>こせきひでおしょうてん　こおりやまえいぎょうしょ</t>
    </rPh>
    <phoneticPr fontId="1" type="Hiragana"/>
  </si>
  <si>
    <t>(株)小松屋</t>
    <rPh sb="0" eb="6">
      <t>こまつや</t>
    </rPh>
    <phoneticPr fontId="1" type="Hiragana"/>
  </si>
  <si>
    <t>(株)栄屋理化 本社</t>
    <rPh sb="0" eb="7">
      <t>さかえやりか</t>
    </rPh>
    <rPh sb="8" eb="10">
      <t>ほんしゃ</t>
    </rPh>
    <phoneticPr fontId="1" type="Hiragana"/>
  </si>
  <si>
    <t>(株)栄屋理化 伊勢営業所</t>
    <rPh sb="0" eb="13">
      <t>さかえやりか　いせえいぎょうしょ</t>
    </rPh>
    <phoneticPr fontId="1" type="Hiragana"/>
  </si>
  <si>
    <t>(株)栄屋理化 岡崎営業所</t>
    <rPh sb="0" eb="13">
      <t>さかえやりか　おかざきえいぎょうしょ</t>
    </rPh>
    <phoneticPr fontId="1" type="Hiragana"/>
  </si>
  <si>
    <t>(株)栄屋理化 四日市営業所</t>
    <rPh sb="0" eb="14">
      <t>さかえやりか　よっかいちえいぎょうしょ</t>
    </rPh>
    <phoneticPr fontId="1" type="Hiragana"/>
  </si>
  <si>
    <t>(株)三笑堂 本社</t>
    <rPh sb="1" eb="2">
      <t>かぶ</t>
    </rPh>
    <rPh sb="3" eb="6">
      <t>さんしょうどう</t>
    </rPh>
    <rPh sb="7" eb="9">
      <t>ほんしゃ</t>
    </rPh>
    <phoneticPr fontId="1" type="Hiragana"/>
  </si>
  <si>
    <t>(株)三笑堂 滋賀支店</t>
    <rPh sb="0" eb="11">
      <t>さんしょうどう　しがしてん</t>
    </rPh>
    <phoneticPr fontId="1" type="Hiragana"/>
  </si>
  <si>
    <t>(株)三笑堂 新神戸支店</t>
    <rPh sb="0" eb="12">
      <t>さんしょうどう　しんこうべしてん</t>
    </rPh>
    <phoneticPr fontId="1" type="Hiragana"/>
  </si>
  <si>
    <t>四国理科(株) 本社</t>
    <rPh sb="0" eb="10">
      <t>しこくりか　ほんしゃ</t>
    </rPh>
    <phoneticPr fontId="1" type="Hiragana"/>
  </si>
  <si>
    <t>四国理科(株) 愛媛営業所</t>
    <rPh sb="0" eb="13">
      <t>しこくりか　えひめえいぎょうしょ</t>
    </rPh>
    <phoneticPr fontId="1" type="Hiragana"/>
  </si>
  <si>
    <t>四国理科(株) 香川営業所</t>
    <rPh sb="0" eb="13">
      <t>しこくりか　かがわえいぎょうしょ</t>
    </rPh>
    <phoneticPr fontId="1" type="Hiragana"/>
  </si>
  <si>
    <t>四国理科(株) 徳島営業所</t>
    <rPh sb="0" eb="13">
      <t>しこくりか　とくしまえいぎょうしょ</t>
    </rPh>
    <phoneticPr fontId="1" type="Hiragana"/>
  </si>
  <si>
    <t>純正化学(株) 本社</t>
    <rPh sb="0" eb="10">
      <t>じゅんせいかがく　ほんしゃ</t>
    </rPh>
    <phoneticPr fontId="1" type="Hiragana"/>
  </si>
  <si>
    <t>純正化学(株) 大阪営業所</t>
    <rPh sb="0" eb="13">
      <t>じゅんせいかがく　おおさかえいぎょうしょ</t>
    </rPh>
    <phoneticPr fontId="1" type="Hiragana"/>
  </si>
  <si>
    <t>純正化学(株) 埼玉事業所</t>
    <rPh sb="0" eb="13">
      <t>じゅんせいかがく　さいたまじぎょうしょ</t>
    </rPh>
    <phoneticPr fontId="1" type="Hiragana"/>
  </si>
  <si>
    <t>純正化学(株) 千葉営業所</t>
    <rPh sb="0" eb="13">
      <t>じゅんせいかがく　ちばえいぎょうしょ</t>
    </rPh>
    <phoneticPr fontId="1" type="Hiragana"/>
  </si>
  <si>
    <t>純正化学(株) つくば営業所</t>
    <rPh sb="0" eb="14">
      <t>じゅんせいかがく　つくばえいぎょうしょ</t>
    </rPh>
    <phoneticPr fontId="1" type="Hiragana"/>
  </si>
  <si>
    <t>純正化学(株) 東北支店</t>
    <rPh sb="0" eb="12">
      <t>じゅんせいかがく　とうほくしてん</t>
    </rPh>
    <phoneticPr fontId="1" type="Hiragana"/>
  </si>
  <si>
    <t>純正化学(株) 富山営業所</t>
    <rPh sb="0" eb="13">
      <t>じゅんせいかがく　とやまえいぎょうしょ</t>
    </rPh>
    <phoneticPr fontId="1" type="Hiragana"/>
  </si>
  <si>
    <t>純正化学(株) 北海道営業所</t>
    <rPh sb="0" eb="14">
      <t>じゅんせいかがく　ほっかいどうえいぎょうしょ</t>
    </rPh>
    <phoneticPr fontId="1" type="Hiragana"/>
  </si>
  <si>
    <t>純正化学(株) 横浜営業所</t>
    <rPh sb="0" eb="13">
      <t>じゅんせいかがく　よこはまえいぎょうしょ</t>
    </rPh>
    <phoneticPr fontId="1" type="Hiragana"/>
  </si>
  <si>
    <t>昌栄化学(株)</t>
    <rPh sb="0" eb="7">
      <t>しょうえいかがく</t>
    </rPh>
    <phoneticPr fontId="1" type="Hiragana"/>
  </si>
  <si>
    <t>湘南和光純薬(株)</t>
    <rPh sb="0" eb="9">
      <t>しょうなんわこうじゅんやく</t>
    </rPh>
    <phoneticPr fontId="1" type="Hiragana"/>
  </si>
  <si>
    <t>(株)新大阪商会</t>
    <rPh sb="0" eb="8">
      <t>しんおおさかしょうかい</t>
    </rPh>
    <phoneticPr fontId="1" type="Hiragana"/>
  </si>
  <si>
    <t>(株)新興精機 本社</t>
    <rPh sb="1" eb="2">
      <t>かぶ</t>
    </rPh>
    <rPh sb="3" eb="5">
      <t>しんこう</t>
    </rPh>
    <rPh sb="5" eb="7">
      <t>せいき</t>
    </rPh>
    <rPh sb="8" eb="10">
      <t>ほんしゃ</t>
    </rPh>
    <phoneticPr fontId="1" type="Hiragana"/>
  </si>
  <si>
    <t>(株)新興精機 鹿児島営業所</t>
    <rPh sb="0" eb="14">
      <t>しんこうせいき　かごしまえいぎょうしょ</t>
    </rPh>
    <phoneticPr fontId="1" type="Hiragana"/>
  </si>
  <si>
    <t>(株)新興精機 北九州営業所</t>
    <rPh sb="0" eb="14">
      <t>しんこうせいき　きたきゅうしゅうえいぎょうしょ</t>
    </rPh>
    <phoneticPr fontId="1" type="Hiragana"/>
  </si>
  <si>
    <t>(株)新興精機 熊本営業所</t>
    <rPh sb="0" eb="13">
      <t>しんこうせいき　くまもとえいぎょうしょ</t>
    </rPh>
    <phoneticPr fontId="1" type="Hiragana"/>
  </si>
  <si>
    <t>(株)新興精機 佐賀営業所</t>
    <rPh sb="0" eb="13">
      <t>しんこうせいき　さがえいぎょうしょ</t>
    </rPh>
    <phoneticPr fontId="1" type="Hiragana"/>
  </si>
  <si>
    <t>(株)新興精機 東京営業所</t>
    <rPh sb="0" eb="13">
      <t>しんこうせいき　とうきょうえいぎょうしょ</t>
    </rPh>
    <phoneticPr fontId="1" type="Hiragana"/>
  </si>
  <si>
    <t>(株)新興精機 宮崎営業所</t>
    <rPh sb="0" eb="13">
      <t>しんこうせいき　みやざきえいぎょうしょ</t>
    </rPh>
    <phoneticPr fontId="1" type="Hiragana"/>
  </si>
  <si>
    <t>正晃(株) 大分営業所</t>
    <rPh sb="0" eb="11">
      <t>せいこう　おおいたえいぎょうしょ</t>
    </rPh>
    <phoneticPr fontId="1" type="Hiragana"/>
  </si>
  <si>
    <t>正晃(株) 沖縄営業所</t>
    <rPh sb="0" eb="11">
      <t>せいこう　おきなわえいぎょうしょ</t>
    </rPh>
    <phoneticPr fontId="1" type="Hiragana"/>
  </si>
  <si>
    <t>正晃(株) 鹿児島営業所</t>
    <rPh sb="0" eb="12">
      <t>せいこう　かごしまえいぎょうしょ</t>
    </rPh>
    <phoneticPr fontId="1" type="Hiragana"/>
  </si>
  <si>
    <t>正晃(株) 北九州営業所</t>
    <rPh sb="0" eb="12">
      <t>せいこう　きたきゅうしゅうえいぎょうしょ</t>
    </rPh>
    <phoneticPr fontId="1" type="Hiragana"/>
  </si>
  <si>
    <t>正晃(株) 熊本営業所</t>
    <rPh sb="0" eb="11">
      <t>せいこう　くまもとえいぎょうしょ</t>
    </rPh>
    <phoneticPr fontId="1" type="Hiragana"/>
  </si>
  <si>
    <t>正晃(株) 久留米営業所</t>
    <rPh sb="0" eb="12">
      <t>せいこう　くるめえいぎょうしょ</t>
    </rPh>
    <phoneticPr fontId="1" type="Hiragana"/>
  </si>
  <si>
    <t>正晃(株) 佐賀営業所</t>
    <rPh sb="0" eb="11">
      <t>せいこう　さがえいぎょうしょ</t>
    </rPh>
    <phoneticPr fontId="1" type="Hiragana"/>
  </si>
  <si>
    <t>正晃(株) 下関営業所</t>
    <rPh sb="0" eb="11">
      <t>せいこう　しものせきえいぎょうしょ</t>
    </rPh>
    <phoneticPr fontId="1" type="Hiragana"/>
  </si>
  <si>
    <t>正晃(株) 東京支店</t>
    <rPh sb="0" eb="10">
      <t>せいこう　とうきょうしてん</t>
    </rPh>
    <phoneticPr fontId="1" type="Hiragana"/>
  </si>
  <si>
    <t>正晃(株) 長崎営業所</t>
    <rPh sb="0" eb="11">
      <t>せいこう　ながさきえいぎょうしょ</t>
    </rPh>
    <phoneticPr fontId="1" type="Hiragana"/>
  </si>
  <si>
    <t>正晃(株) 福岡第一営業所</t>
    <rPh sb="0" eb="13">
      <t>せいこう　ふくおかだいいちえいぎょうしょ</t>
    </rPh>
    <phoneticPr fontId="1" type="Hiragana"/>
  </si>
  <si>
    <t>正晃(株) 福岡第二営業所</t>
    <rPh sb="0" eb="13">
      <t>せいこう　ふくおかだいにえいぎょうしょ</t>
    </rPh>
    <phoneticPr fontId="1" type="Hiragana"/>
  </si>
  <si>
    <t>正晃(株) 福岡西営業所</t>
    <rPh sb="0" eb="12">
      <t>せいこう　ふくおかにしえいぎょうしょ</t>
    </rPh>
    <phoneticPr fontId="1" type="Hiragana"/>
  </si>
  <si>
    <t>正晃(株) 宮崎営業所</t>
    <rPh sb="0" eb="11">
      <t>せいこう　みやざきえいぎょうしょ</t>
    </rPh>
    <phoneticPr fontId="1" type="Hiragana"/>
  </si>
  <si>
    <t>正晃(株) 山口営業所</t>
    <rPh sb="0" eb="11">
      <t>せいこう　やまぐちえいぎょうしょ</t>
    </rPh>
    <phoneticPr fontId="1" type="Hiragana"/>
  </si>
  <si>
    <t>(株)セイミ 本社</t>
    <rPh sb="0" eb="6">
      <t>せいみ</t>
    </rPh>
    <rPh sb="7" eb="9">
      <t>ほんしゃ</t>
    </rPh>
    <phoneticPr fontId="1" type="Hiragana"/>
  </si>
  <si>
    <t>(株)セイミ 鶴岡営業所</t>
    <rPh sb="0" eb="12">
      <t>せいみ　つるおかえいぎょうしょ</t>
    </rPh>
    <phoneticPr fontId="1" type="Hiragana"/>
  </si>
  <si>
    <t>仙台和光純薬(株)</t>
    <rPh sb="0" eb="9">
      <t>せんだいわこうじゅんやく</t>
    </rPh>
    <phoneticPr fontId="1" type="Hiragana"/>
  </si>
  <si>
    <t>創栄科学(株)</t>
    <rPh sb="0" eb="7">
      <t>そうえいかがく</t>
    </rPh>
    <phoneticPr fontId="1" type="Hiragana"/>
  </si>
  <si>
    <t>(株)ソルテック</t>
    <rPh sb="0" eb="8">
      <t>そるてっく</t>
    </rPh>
    <phoneticPr fontId="1" type="Hiragana"/>
  </si>
  <si>
    <t>大成理化工業(株)</t>
    <rPh sb="0" eb="9">
      <t>たいせいりかこうぎょう</t>
    </rPh>
    <phoneticPr fontId="1" type="Hiragana"/>
  </si>
  <si>
    <t>(株)高長 本社</t>
    <rPh sb="0" eb="5">
      <t>たかちょう</t>
    </rPh>
    <rPh sb="6" eb="8">
      <t>ほんしゃ</t>
    </rPh>
    <phoneticPr fontId="1" type="Hiragana"/>
  </si>
  <si>
    <t>(株)高長 柏営業所</t>
    <rPh sb="0" eb="10">
      <t>たかちょう　かしわえいぎょうしょ</t>
    </rPh>
    <phoneticPr fontId="1" type="Hiragana"/>
  </si>
  <si>
    <t>(株)高長 京都営業所</t>
    <rPh sb="0" eb="11">
      <t>たかちょう　きょうとえいぎょうしょ</t>
    </rPh>
    <phoneticPr fontId="1" type="Hiragana"/>
  </si>
  <si>
    <t>(株)高長 多摩営業所</t>
    <rPh sb="0" eb="11">
      <t>たかちょう　たまえいぎょうしょ</t>
    </rPh>
    <phoneticPr fontId="1" type="Hiragana"/>
  </si>
  <si>
    <t>(株)高長 福島営業所</t>
    <rPh sb="0" eb="11">
      <t>たかちょう　ふくしまえいぎょうしょ</t>
    </rPh>
    <phoneticPr fontId="1" type="Hiragana"/>
  </si>
  <si>
    <t>(株)高長 横浜営業所</t>
    <rPh sb="0" eb="11">
      <t>たかちょう　よこはまえいぎょうしょ</t>
    </rPh>
    <phoneticPr fontId="1" type="Hiragana"/>
  </si>
  <si>
    <t>宝化成機器(株)</t>
    <rPh sb="0" eb="8">
      <t>たからかせいきき</t>
    </rPh>
    <phoneticPr fontId="1" type="Hiragana"/>
  </si>
  <si>
    <t>竹内化学(株) 本社</t>
    <rPh sb="0" eb="7">
      <t>たけうちかがく</t>
    </rPh>
    <rPh sb="8" eb="10">
      <t>ほんしゃ</t>
    </rPh>
    <phoneticPr fontId="1" type="Hiragana"/>
  </si>
  <si>
    <t>竹内化学(株) 江坂営業所</t>
    <rPh sb="0" eb="13">
      <t>たけうちかがく　えさかえいぎょうしょ</t>
    </rPh>
    <phoneticPr fontId="1" type="Hiragana"/>
  </si>
  <si>
    <t>竹内化学(株) 紀南営業所</t>
    <rPh sb="0" eb="13">
      <t>たけうちかがく　きなんえいぎょうしょ</t>
    </rPh>
    <phoneticPr fontId="1" type="Hiragana"/>
  </si>
  <si>
    <t>竹内化学(株) 堺営業所</t>
    <rPh sb="0" eb="12">
      <t>たけうちかがく　さかいえいぎょうしょ</t>
    </rPh>
    <phoneticPr fontId="1" type="Hiragana"/>
  </si>
  <si>
    <t>堤化学(株)</t>
    <rPh sb="0" eb="6">
      <t>つつみかがく</t>
    </rPh>
    <phoneticPr fontId="1" type="Hiragana"/>
  </si>
  <si>
    <t>(株)鶴田科学</t>
    <rPh sb="0" eb="7">
      <t>つるたかがく</t>
    </rPh>
    <phoneticPr fontId="1" type="Hiragana"/>
  </si>
  <si>
    <t>(株)帝国理化</t>
    <rPh sb="0" eb="7">
      <t>ていこくりか</t>
    </rPh>
    <phoneticPr fontId="1" type="Hiragana"/>
  </si>
  <si>
    <t>(株)テービック</t>
    <rPh sb="0" eb="8">
      <t>てーびっく</t>
    </rPh>
    <phoneticPr fontId="1" type="Hiragana"/>
  </si>
  <si>
    <t>(株)テクノ･スズタ 本社</t>
    <rPh sb="0" eb="3">
      <t>かぶ</t>
    </rPh>
    <rPh sb="11" eb="13">
      <t>ほんしゃ</t>
    </rPh>
    <phoneticPr fontId="1" type="Hiragana"/>
  </si>
  <si>
    <t>(株)テクノ･スズタ 佐世保営業所</t>
    <rPh sb="0" eb="3">
      <t>かぶ</t>
    </rPh>
    <rPh sb="11" eb="14">
      <t>させぼ</t>
    </rPh>
    <rPh sb="14" eb="17">
      <t>えいぎょうしょ</t>
    </rPh>
    <phoneticPr fontId="1" type="Hiragana"/>
  </si>
  <si>
    <t>(株)テクノ･スズタ 福岡営業所</t>
    <rPh sb="0" eb="3">
      <t>かぶ</t>
    </rPh>
    <rPh sb="11" eb="13">
      <t>ふくおか</t>
    </rPh>
    <rPh sb="13" eb="16">
      <t>えいぎょうしょ</t>
    </rPh>
    <phoneticPr fontId="1" type="Hiragana"/>
  </si>
  <si>
    <t>東京サイエンス(株)</t>
    <rPh sb="0" eb="10">
      <t>とうきょうさいえんす</t>
    </rPh>
    <phoneticPr fontId="1" type="Hiragana"/>
  </si>
  <si>
    <t>東新(株) 本社</t>
    <rPh sb="0" eb="5">
      <t>とうしん</t>
    </rPh>
    <rPh sb="6" eb="8">
      <t>ほんしゃ</t>
    </rPh>
    <phoneticPr fontId="1" type="Hiragana"/>
  </si>
  <si>
    <t>東新(株) 関東西営業所</t>
    <rPh sb="0" eb="12">
      <t>とうしん　かんとうにしえいぎょうしょ</t>
    </rPh>
    <phoneticPr fontId="1" type="Hiragana"/>
  </si>
  <si>
    <t>東新(株) 埼玉営業所</t>
    <rPh sb="0" eb="11">
      <t>とうしん　さいたまえいぎょうしょ</t>
    </rPh>
    <phoneticPr fontId="1" type="Hiragana"/>
  </si>
  <si>
    <t>東新(株) つくば営業所</t>
    <rPh sb="0" eb="12">
      <t>とうしん　つくばえいぎょうしょ</t>
    </rPh>
    <phoneticPr fontId="1" type="Hiragana"/>
  </si>
  <si>
    <t>東邦薬品(株) 本社</t>
    <rPh sb="0" eb="2">
      <t>とうほう</t>
    </rPh>
    <rPh sb="2" eb="4">
      <t>やくひん</t>
    </rPh>
    <rPh sb="4" eb="7">
      <t>かぶ</t>
    </rPh>
    <rPh sb="8" eb="10">
      <t>ほんしゃ</t>
    </rPh>
    <phoneticPr fontId="1" type="Hiragana"/>
  </si>
  <si>
    <t>東邦薬品(株) BML営業所</t>
    <rPh sb="0" eb="14">
      <t>とうほうやくひん　ＢＭＬえいぎょうしょ</t>
    </rPh>
    <phoneticPr fontId="1" type="Hiragana"/>
  </si>
  <si>
    <t>東邦薬品(株) いわき営業所</t>
    <rPh sb="0" eb="14">
      <t>とうほうやくひん　いわきえいぎょうしょ</t>
    </rPh>
    <phoneticPr fontId="1" type="Hiragana"/>
  </si>
  <si>
    <t>東邦薬品(株) 川越営業所</t>
    <rPh sb="0" eb="13">
      <t>とうほうやくひん　かわごええいぎょうしょ</t>
    </rPh>
    <phoneticPr fontId="1" type="Hiragana"/>
  </si>
  <si>
    <t>東邦薬品(株) 検査センター部 LSI事業部</t>
    <rPh sb="0" eb="22">
      <t>とうほうやくひん　けんさせんたーぶ　ＬＳＩじぎょうぶ</t>
    </rPh>
    <phoneticPr fontId="1" type="Hiragana"/>
  </si>
  <si>
    <t>東邦薬品(株) 検査薬茨城営業所</t>
    <rPh sb="0" eb="16">
      <t>とうほうやくひん　けんさやくいばらきえいぎょうしょ</t>
    </rPh>
    <phoneticPr fontId="1" type="Hiragana"/>
  </si>
  <si>
    <t>東邦薬品(株) 検査薬城東営業所</t>
    <rPh sb="0" eb="16">
      <t>とうほうやくひん　けんさやくじょうとうえいぎょうしょ</t>
    </rPh>
    <phoneticPr fontId="1" type="Hiragana"/>
  </si>
  <si>
    <t>東邦薬品(株) 検査薬仙台営業所</t>
    <rPh sb="0" eb="16">
      <t>とうほうやくひん　けんさやくせんだいえいぎょうしょ</t>
    </rPh>
    <phoneticPr fontId="1" type="Hiragana"/>
  </si>
  <si>
    <t>東邦薬品(株) 検査薬代沢営業所</t>
    <rPh sb="0" eb="16">
      <t>とうほうやくひん　けんさやくだいざわえいぎょうしょ</t>
    </rPh>
    <phoneticPr fontId="1" type="Hiragana"/>
  </si>
  <si>
    <t>東邦薬品(株) 検査薬千葉営業部</t>
    <rPh sb="0" eb="16">
      <t>とうほうやくひん　けんさやくちばえいぎょうぶ</t>
    </rPh>
    <phoneticPr fontId="1" type="Hiragana"/>
  </si>
  <si>
    <t>東邦薬品(株) 埼玉営業部</t>
    <rPh sb="0" eb="13">
      <t>とうほうやくひん　さいたまえいぎょうぶ</t>
    </rPh>
    <phoneticPr fontId="1" type="Hiragana"/>
  </si>
  <si>
    <t>東邦薬品(株) 文京営業所</t>
    <rPh sb="0" eb="13">
      <t>とうほうやくひん　ぶんきょうえいぎょうしょ</t>
    </rPh>
    <phoneticPr fontId="1" type="Hiragana"/>
  </si>
  <si>
    <t>東邦薬品(株) 松戸営業所</t>
    <rPh sb="0" eb="13">
      <t>とうほうやくひん　まつどえいぎょうしょ</t>
    </rPh>
    <phoneticPr fontId="1" type="Hiragana"/>
  </si>
  <si>
    <t>東北化学薬品(株) 弘前本社</t>
    <rPh sb="0" eb="14">
      <t>とうほくかがくやくひん　ひろさきほんしゃ</t>
    </rPh>
    <phoneticPr fontId="1" type="Hiragana"/>
  </si>
  <si>
    <t>東北化学薬品(株) 青森支店</t>
    <rPh sb="0" eb="14">
      <t>とうほくかがくやくひん　あおもりしてん</t>
    </rPh>
    <phoneticPr fontId="1" type="Hiragana"/>
  </si>
  <si>
    <t>東北化学薬品(株) 秋田支店</t>
    <rPh sb="0" eb="14">
      <t>とうほくかがくやくひん　あきたしてん</t>
    </rPh>
    <phoneticPr fontId="1" type="Hiragana"/>
  </si>
  <si>
    <t>東北化学薬品(株) 岩手支店</t>
    <rPh sb="0" eb="14">
      <t>とうほくかがくやくひん　いわてしてん</t>
    </rPh>
    <phoneticPr fontId="1" type="Hiragana"/>
  </si>
  <si>
    <t>東北化学薬品(株) 大館営業所</t>
    <rPh sb="0" eb="15">
      <t>とうほくかがくやくひん　おおだてえいぎょうしょ</t>
    </rPh>
    <phoneticPr fontId="1" type="Hiragana"/>
  </si>
  <si>
    <t>東北化学薬品(株) 仙台支店</t>
    <rPh sb="0" eb="14">
      <t>とうほくかがくやくひん　せんだいしてん</t>
    </rPh>
    <phoneticPr fontId="1" type="Hiragana"/>
  </si>
  <si>
    <t>東北化学薬品(株) 鶴岡営業所</t>
    <rPh sb="0" eb="15">
      <t>とうほくかがくやくひん　つるおかえいぎょうしょ</t>
    </rPh>
    <phoneticPr fontId="1" type="Hiragana"/>
  </si>
  <si>
    <t>東北化学薬品(株) 東京支店</t>
    <rPh sb="0" eb="14">
      <t>とうほくかがくやくひん　とうきょうしてん</t>
    </rPh>
    <phoneticPr fontId="1" type="Hiragana"/>
  </si>
  <si>
    <t>東北化学薬品(株) 八戸支店</t>
    <rPh sb="0" eb="14">
      <t>とうほくかがくやくひん　はちのへしてん</t>
    </rPh>
    <phoneticPr fontId="1" type="Hiragana"/>
  </si>
  <si>
    <t>東北化学薬品(株) 福島営業所</t>
    <rPh sb="0" eb="15">
      <t>とうほくかがくやくひん　ふくしまえいぎょうしょ</t>
    </rPh>
    <phoneticPr fontId="1" type="Hiragana"/>
  </si>
  <si>
    <t>東北化学薬品(株) 盛岡営業所</t>
    <rPh sb="0" eb="15">
      <t>とうほくかがくやくひん　もりおかえいぎょうしょ</t>
    </rPh>
    <phoneticPr fontId="1" type="Hiragana"/>
  </si>
  <si>
    <t>東北化学薬品(株) 山形支店</t>
    <rPh sb="0" eb="14">
      <t>とうほくかがくやくひん　やまがたしてん</t>
    </rPh>
    <phoneticPr fontId="1" type="Hiragana"/>
  </si>
  <si>
    <t>東北化学薬品(株) 米沢営業所</t>
    <rPh sb="0" eb="15">
      <t>とうほくかがくやくひん　よねざわえいぎょうしょ</t>
    </rPh>
    <phoneticPr fontId="1" type="Hiragana"/>
  </si>
  <si>
    <t>(株)東明サイエンス</t>
    <rPh sb="0" eb="10">
      <t>とうめいさいえんす</t>
    </rPh>
    <phoneticPr fontId="1" type="Hiragana"/>
  </si>
  <si>
    <t>(有)トキワケミカル</t>
    <rPh sb="0" eb="10">
      <t>ときわけみかる</t>
    </rPh>
    <phoneticPr fontId="1" type="Hiragana"/>
  </si>
  <si>
    <t>鳥取サイエンス(株)</t>
    <rPh sb="0" eb="10">
      <t>とっとりさいえんす</t>
    </rPh>
    <phoneticPr fontId="1" type="Hiragana"/>
  </si>
  <si>
    <t>利根化学(株)</t>
    <rPh sb="0" eb="7">
      <t>とねかがく</t>
    </rPh>
    <phoneticPr fontId="1" type="Hiragana"/>
  </si>
  <si>
    <t>トミー沖縄ノボサイエンス(株)</t>
    <rPh sb="0" eb="15">
      <t>とみーおきなわのぼさいえんす</t>
    </rPh>
    <phoneticPr fontId="1" type="Hiragana"/>
  </si>
  <si>
    <t>(有)友田大洋堂</t>
    <rPh sb="0" eb="8">
      <t>ともだたいようどう</t>
    </rPh>
    <phoneticPr fontId="1" type="Hiragana"/>
  </si>
  <si>
    <t>(有)友田大洋堂 鳥取営業所</t>
    <rPh sb="0" eb="14">
      <t>ともだたいようどう　とっとりえいぎょうしょ</t>
    </rPh>
    <phoneticPr fontId="1" type="Hiragana"/>
  </si>
  <si>
    <t>(株)豊島製作所</t>
    <rPh sb="0" eb="8">
      <t>とよしませいさくしょ</t>
    </rPh>
    <phoneticPr fontId="1" type="Hiragana"/>
  </si>
  <si>
    <t>中山商事(株) いわき営業所</t>
    <rPh sb="0" eb="14">
      <t>なかやましょうじ　いわきえいぎょうしょ</t>
    </rPh>
    <phoneticPr fontId="1" type="Hiragana"/>
  </si>
  <si>
    <t>中山商事(株) 大阪営業所</t>
    <rPh sb="0" eb="13">
      <t>なかやましょうじ　おおさかえいぎょうしょ</t>
    </rPh>
    <phoneticPr fontId="1" type="Hiragana"/>
  </si>
  <si>
    <t>中山商事(株) 鹿島営業所</t>
    <rPh sb="0" eb="13">
      <t>なかやましょうじ　かしまえいぎょうしょ</t>
    </rPh>
    <phoneticPr fontId="1" type="Hiragana"/>
  </si>
  <si>
    <t>中山商事(株) 川崎営業所</t>
    <rPh sb="0" eb="13">
      <t>なかやましょうじ　かわさきえいぎょうしょ</t>
    </rPh>
    <phoneticPr fontId="1" type="Hiragana"/>
  </si>
  <si>
    <t>中山商事(株) 郡山営業所</t>
    <rPh sb="0" eb="13">
      <t>なかやましょうじ　こおりやまえいぎょうしょ</t>
    </rPh>
    <phoneticPr fontId="1" type="Hiragana"/>
  </si>
  <si>
    <t>中山商事(株) 仙台営業所</t>
    <rPh sb="0" eb="13">
      <t>なかやましょうじ　せんだいえいぎょうしょ</t>
    </rPh>
    <phoneticPr fontId="1" type="Hiragana"/>
  </si>
  <si>
    <t>中山商事(株) 千葉営業所</t>
    <rPh sb="0" eb="13">
      <t>なかやましょうじ　ちばえいぎょうしょ</t>
    </rPh>
    <phoneticPr fontId="1" type="Hiragana"/>
  </si>
  <si>
    <t>中山商事(株) 筑波営業所</t>
    <rPh sb="0" eb="13">
      <t>なかやましょうじ　つくばえいぎょうしょ</t>
    </rPh>
    <phoneticPr fontId="1" type="Hiragana"/>
  </si>
  <si>
    <t>中山商事(株) 栃木営業所</t>
    <rPh sb="0" eb="13">
      <t>なかやましょうじ　とちぎえいぎょうしょ</t>
    </rPh>
    <phoneticPr fontId="1" type="Hiragana"/>
  </si>
  <si>
    <t>中山商事(株) 日立営業所</t>
    <rPh sb="0" eb="13">
      <t>なかやましょうじ　ひたちえいぎょうしょ</t>
    </rPh>
    <phoneticPr fontId="1" type="Hiragana"/>
  </si>
  <si>
    <t>中山商事(株) 水戸営業所</t>
    <rPh sb="0" eb="13">
      <t>なかやましょうじ　みとえいぎょうしょ</t>
    </rPh>
    <phoneticPr fontId="1" type="Hiragana"/>
  </si>
  <si>
    <t>ナカライテスク(株) 本社営業所</t>
    <rPh sb="0" eb="16">
      <t>なからいてすく　ほんしゃえいぎょうしょ</t>
    </rPh>
    <phoneticPr fontId="1" type="Hiragana"/>
  </si>
  <si>
    <t>ナカライテスク(株) 厚木営業所</t>
    <rPh sb="0" eb="16">
      <t>なからいてすく　あつぎえいぎょうしょ</t>
    </rPh>
    <phoneticPr fontId="1" type="Hiragana"/>
  </si>
  <si>
    <t>ナカライテスク(株) 大阪1営業所</t>
    <rPh sb="0" eb="17">
      <t>なからいてすく　おおさか１えいぎょうしょ</t>
    </rPh>
    <phoneticPr fontId="1" type="Hiragana"/>
  </si>
  <si>
    <t>ナカライテスク(株) 大阪2営業所</t>
    <rPh sb="0" eb="17">
      <t>なからいてすく　おおさか２えいぎょうしょ</t>
    </rPh>
    <phoneticPr fontId="1" type="Hiragana"/>
  </si>
  <si>
    <t>ナカライテスク(株) 大阪3営業所</t>
    <rPh sb="0" eb="17">
      <t>なからいてすく　おおさか３えいぎょうしょ</t>
    </rPh>
    <phoneticPr fontId="1" type="Hiragana"/>
  </si>
  <si>
    <t>ナカライテスク(株) 京都営業所</t>
    <rPh sb="0" eb="16">
      <t>なからいてすく　きょうとえいぎょうしょ</t>
    </rPh>
    <phoneticPr fontId="1" type="Hiragana"/>
  </si>
  <si>
    <t>ナカライテスク(株) 神戸営業所</t>
    <rPh sb="0" eb="16">
      <t>なからいてすく　こうべえいぎょうしょ</t>
    </rPh>
    <phoneticPr fontId="1" type="Hiragana"/>
  </si>
  <si>
    <t>ナカライテスク(株) 埼玉営業所</t>
    <rPh sb="0" eb="16">
      <t>なからいてすく　さいたまえいぎょうしょ</t>
    </rPh>
    <phoneticPr fontId="1" type="Hiragana"/>
  </si>
  <si>
    <t>ナカライテスク(株) 滋賀営業所</t>
    <rPh sb="0" eb="16">
      <t>なからいてすく　しがえいぎょうしょ</t>
    </rPh>
    <phoneticPr fontId="1" type="Hiragana"/>
  </si>
  <si>
    <t>ナカライテスク(株) 仙台営業所</t>
    <rPh sb="0" eb="16">
      <t>なからいてすく　せんだいえいぎょうしょ</t>
    </rPh>
    <phoneticPr fontId="1" type="Hiragana"/>
  </si>
  <si>
    <t>ナカライテスク(株) 千葉営業所</t>
    <rPh sb="0" eb="16">
      <t>なからいてすく　ちばえいぎょうしょ</t>
    </rPh>
    <phoneticPr fontId="1" type="Hiragana"/>
  </si>
  <si>
    <t>ナカライテスク(株) つくば連絡所</t>
    <rPh sb="0" eb="17">
      <t>なからいてすく　つくばれんらくじょ</t>
    </rPh>
    <phoneticPr fontId="1" type="Hiragana"/>
  </si>
  <si>
    <t>ナカライテスク(株) 東京営業所</t>
    <rPh sb="0" eb="16">
      <t>なからいてすく　とうきょうえいぎょうしょ</t>
    </rPh>
    <phoneticPr fontId="1" type="Hiragana"/>
  </si>
  <si>
    <t>ナカライテスク(株) 販売支援課</t>
    <rPh sb="0" eb="16">
      <t>なからいてすく　はんばいしえんか</t>
    </rPh>
    <phoneticPr fontId="1" type="Hiragana"/>
  </si>
  <si>
    <t>ナカライテスク(株) 福岡営業所</t>
    <rPh sb="0" eb="16">
      <t>なからいてすく　ふくおかえいぎょうしょ</t>
    </rPh>
    <phoneticPr fontId="1" type="Hiragana"/>
  </si>
  <si>
    <t>ナカライテスク(株) 横浜営業所</t>
    <rPh sb="0" eb="16">
      <t>なからいてすく　よこはまえいぎょうしょ</t>
    </rPh>
    <phoneticPr fontId="1" type="Hiragana"/>
  </si>
  <si>
    <t>並木薬品(株)</t>
    <rPh sb="0" eb="7">
      <t>なみきやくひん</t>
    </rPh>
    <phoneticPr fontId="1" type="Hiragana"/>
  </si>
  <si>
    <t>(株)成瀬理工 本社</t>
    <rPh sb="0" eb="7">
      <t>なるせりこう</t>
    </rPh>
    <rPh sb="8" eb="10">
      <t>ほんしゃ</t>
    </rPh>
    <phoneticPr fontId="1" type="Hiragana"/>
  </si>
  <si>
    <t>(株)成瀬理工 釜石営業所</t>
    <rPh sb="0" eb="13">
      <t>なるせりこう　かまいしえいぎょうしょ</t>
    </rPh>
    <phoneticPr fontId="1" type="Hiragana"/>
  </si>
  <si>
    <t>(株)成瀬理工 北上営業所</t>
    <rPh sb="0" eb="13">
      <t>なるせりこう　きたかみえいぎょうしょ</t>
    </rPh>
    <phoneticPr fontId="1" type="Hiragana"/>
  </si>
  <si>
    <t>(株)成瀬理工 八戸営業所</t>
    <rPh sb="0" eb="13">
      <t>なるせりこう　はちのへえいぎょうしょ</t>
    </rPh>
    <phoneticPr fontId="1" type="Hiragana"/>
  </si>
  <si>
    <t>(株)日栄東海 埼玉営業所</t>
    <rPh sb="0" eb="13">
      <t>にちえいとうかい　さいたまえいぎょうしょ</t>
    </rPh>
    <phoneticPr fontId="1" type="Hiragana"/>
  </si>
  <si>
    <t>(株)日栄東海 千葉営業所</t>
    <rPh sb="0" eb="13">
      <t>にちえいとうかい　ちばえいぎょうしょ</t>
    </rPh>
    <phoneticPr fontId="1" type="Hiragana"/>
  </si>
  <si>
    <t>(株)日栄東海 東京営業所</t>
    <rPh sb="0" eb="13">
      <t>にちえいとうかい　とうきょうえいぎょうしょ</t>
    </rPh>
    <phoneticPr fontId="1" type="Hiragana"/>
  </si>
  <si>
    <t>日京テクノス(株) 本社</t>
    <rPh sb="0" eb="9">
      <t>にっきょうてくのす</t>
    </rPh>
    <rPh sb="10" eb="12">
      <t>ほんしゃ</t>
    </rPh>
    <phoneticPr fontId="1" type="Hiragana"/>
  </si>
  <si>
    <t>日京テクノス(株) 埼玉営業所</t>
    <rPh sb="0" eb="15">
      <t>にっきょうてくのす　さいたまえいぎょうしょ</t>
    </rPh>
    <phoneticPr fontId="1" type="Hiragana"/>
  </si>
  <si>
    <t>日京テクノス(株) つくば営業所</t>
    <rPh sb="0" eb="16">
      <t>にっきょうてくのす　つくばえいぎょうしょ</t>
    </rPh>
    <phoneticPr fontId="1" type="Hiragana"/>
  </si>
  <si>
    <t>日京テクノス(株) 横浜営業所</t>
    <rPh sb="0" eb="15">
      <t>にっきょうてくのす　よこはまえいぎょうしょ</t>
    </rPh>
    <phoneticPr fontId="1" type="Hiragana"/>
  </si>
  <si>
    <t>日進商事(株) 本社</t>
    <rPh sb="0" eb="7">
      <t>にっしんしょうじ</t>
    </rPh>
    <rPh sb="8" eb="10">
      <t>ほんしゃ</t>
    </rPh>
    <phoneticPr fontId="1" type="Hiragana"/>
  </si>
  <si>
    <t>日進商事(株) 松山オフィス</t>
    <rPh sb="0" eb="14">
      <t>にっしんしょうじ　まつやまおふぃす</t>
    </rPh>
    <phoneticPr fontId="1" type="Hiragana"/>
  </si>
  <si>
    <t>(株)バイオ･リジェネレーションズ</t>
    <rPh sb="0" eb="17">
      <t>ばいお・りじぇねれーしょんず</t>
    </rPh>
    <phoneticPr fontId="1" type="Hiragana"/>
  </si>
  <si>
    <t>(株)バイオテック・ラボ アカデミア営業部</t>
    <rPh sb="0" eb="21">
      <t>ばいおてっく・らぼ　あかでみあえいぎょうぶ</t>
    </rPh>
    <phoneticPr fontId="1" type="Hiragana"/>
  </si>
  <si>
    <t>(株)バイオテック・ラボ 大阪営業所</t>
    <rPh sb="0" eb="18">
      <t>ばいおてっく・らぼ　おおさかえいぎょうしょ</t>
    </rPh>
    <phoneticPr fontId="1" type="Hiragana"/>
  </si>
  <si>
    <t>(株)バイオテック・ラボ 川崎営業所</t>
    <rPh sb="0" eb="18">
      <t>ばいおてっく・らぼ　かわさきえいぎょうしょ</t>
    </rPh>
    <phoneticPr fontId="1" type="Hiragana"/>
  </si>
  <si>
    <t>(株)バイオテック・ラボ 官公庁営業部</t>
    <rPh sb="0" eb="19">
      <t>ばいおてっく・らぼ　かんこうちょうえいぎょうぶ</t>
    </rPh>
    <phoneticPr fontId="1" type="Hiragana"/>
  </si>
  <si>
    <t>(株)バイオテック・ラボ 民間営業部</t>
    <rPh sb="0" eb="18">
      <t>ばいおてっく・らぼ　みんかんえいぎょうぶ</t>
    </rPh>
    <phoneticPr fontId="1" type="Hiragana"/>
  </si>
  <si>
    <t>(株)バイオテック・ラボ 横浜営業所</t>
    <rPh sb="0" eb="18">
      <t>ばいおてっく・らぼ　よこはまえいぎょうしょ</t>
    </rPh>
    <phoneticPr fontId="1" type="Hiragana"/>
  </si>
  <si>
    <t>(株)長谷部薬局</t>
    <rPh sb="0" eb="8">
      <t>はせべやっきょく</t>
    </rPh>
    <phoneticPr fontId="1" type="Hiragana"/>
  </si>
  <si>
    <t>(株)服部商会</t>
    <rPh sb="0" eb="7">
      <t>はっとりしょうかい</t>
    </rPh>
    <phoneticPr fontId="1" type="Hiragana"/>
  </si>
  <si>
    <t>ハヤシ化成(株) 本社</t>
    <rPh sb="0" eb="8">
      <t>はやしかせい</t>
    </rPh>
    <rPh sb="9" eb="11">
      <t>ほんしゃ</t>
    </rPh>
    <phoneticPr fontId="1" type="Hiragana"/>
  </si>
  <si>
    <t>ハヤシ化成(株) 豊田営業所</t>
    <rPh sb="0" eb="14">
      <t>はやしかせい　とよだえいぎょうしょ</t>
    </rPh>
    <phoneticPr fontId="1" type="Hiragana"/>
  </si>
  <si>
    <t>ハヤシ化成(株) 袋井営業所</t>
    <rPh sb="0" eb="14">
      <t>はやしかせい　ふくろいえいぎょうしょ</t>
    </rPh>
    <phoneticPr fontId="1" type="Hiragana"/>
  </si>
  <si>
    <t>ハヤシ化成(株) 三島事業所</t>
    <rPh sb="0" eb="14">
      <t>はやしかせい　みしまじぎょうしょ</t>
    </rPh>
    <phoneticPr fontId="1" type="Hiragana"/>
  </si>
  <si>
    <t>ハヤシ化成(株) 四日市営業所</t>
    <rPh sb="0" eb="15">
      <t>はやしかせい　よっかいちえいぎょうしょ</t>
    </rPh>
    <phoneticPr fontId="1" type="Hiragana"/>
  </si>
  <si>
    <t>林純薬工業(株)</t>
    <rPh sb="0" eb="1">
      <t>はやし</t>
    </rPh>
    <rPh sb="1" eb="3">
      <t>じゅんやく</t>
    </rPh>
    <rPh sb="3" eb="5">
      <t>こうぎょう</t>
    </rPh>
    <rPh sb="5" eb="8">
      <t>かぶ</t>
    </rPh>
    <phoneticPr fontId="1" type="Hiragana"/>
  </si>
  <si>
    <t>(株)林薬品</t>
    <rPh sb="0" eb="6">
      <t>はやしやくひん</t>
    </rPh>
    <phoneticPr fontId="1" type="Hiragana"/>
  </si>
  <si>
    <t>平野純薬(株) 本社</t>
    <rPh sb="0" eb="7">
      <t>ひらのじゅんやく</t>
    </rPh>
    <rPh sb="8" eb="10">
      <t>ほんしゃ</t>
    </rPh>
    <phoneticPr fontId="1" type="Hiragana"/>
  </si>
  <si>
    <t>平野純薬(株) 金沢支店</t>
    <rPh sb="0" eb="12">
      <t>ひらのじゅんやく　かなざわしてん</t>
    </rPh>
    <phoneticPr fontId="1" type="Hiragana"/>
  </si>
  <si>
    <t>平野純薬(株) 富山支店</t>
    <rPh sb="0" eb="12">
      <t>ひらのじゅんやく　とやましてん</t>
    </rPh>
    <phoneticPr fontId="1" type="Hiragana"/>
  </si>
  <si>
    <t>広島和光(株) 岩国営業所</t>
    <rPh sb="0" eb="13">
      <t>ひろしまわこう　いわくにえいぎょうしょ</t>
    </rPh>
    <phoneticPr fontId="1" type="Hiragana"/>
  </si>
  <si>
    <t>広島和光(株) 宇部営業所</t>
    <rPh sb="0" eb="13">
      <t>ひろしまわこう　うべえいぎょうしょ</t>
    </rPh>
    <phoneticPr fontId="1" type="Hiragana"/>
  </si>
  <si>
    <t>広島和光(株) 岡山営業所</t>
    <rPh sb="0" eb="13">
      <t>ひろしまわこう　おかやまえいぎょうしょ</t>
    </rPh>
    <phoneticPr fontId="1" type="Hiragana"/>
  </si>
  <si>
    <t>広島和光(株) 千葉営業所</t>
    <rPh sb="0" eb="13">
      <t>ひろしまわこう　ちばえいぎょうしょ</t>
    </rPh>
    <phoneticPr fontId="1" type="Hiragana"/>
  </si>
  <si>
    <t>広島和光(株) 東京営業所</t>
    <rPh sb="0" eb="13">
      <t>ひろしまわこう　とうきょうえいぎょうしょ</t>
    </rPh>
    <phoneticPr fontId="1" type="Hiragana"/>
  </si>
  <si>
    <t>広島和光(株) 徳山営業所</t>
    <rPh sb="0" eb="13">
      <t>ひろしまわこう　とくやまえいぎょうしょ</t>
    </rPh>
    <phoneticPr fontId="1" type="Hiragana"/>
  </si>
  <si>
    <t>広島和光(株) 東広島営業所</t>
    <rPh sb="0" eb="14">
      <t>ひろしまわこう　ひがしひろしまえいぎょうしょ</t>
    </rPh>
    <phoneticPr fontId="1" type="Hiragana"/>
  </si>
  <si>
    <t>広島和光(株) 広島営業所</t>
    <rPh sb="0" eb="13">
      <t>ひろしまわこう　ひろしまえいぎょうしょ</t>
    </rPh>
    <phoneticPr fontId="1" type="Hiragana"/>
  </si>
  <si>
    <t>広島和光(株) 福山営業所</t>
    <rPh sb="0" eb="13">
      <t>ひろしまわこう　ふくやまえいぎょうしょ</t>
    </rPh>
    <phoneticPr fontId="1" type="Hiragana"/>
  </si>
  <si>
    <t>広島和光(株) 防府営業所</t>
    <rPh sb="0" eb="13">
      <t>ひろしまわこう　ほうふえいぎょうしょ</t>
    </rPh>
    <phoneticPr fontId="1" type="Hiragana"/>
  </si>
  <si>
    <t>広瀬化学薬品(株) 本社</t>
    <rPh sb="0" eb="9">
      <t>ひろせかがくやくひん</t>
    </rPh>
    <rPh sb="10" eb="12">
      <t>ほんしゃ</t>
    </rPh>
    <phoneticPr fontId="1" type="Hiragana"/>
  </si>
  <si>
    <t>広瀬化学薬品(株) 兵庫西支店</t>
    <rPh sb="0" eb="15">
      <t>ひろせかがくやくひん　ひょうごにししてん</t>
    </rPh>
    <phoneticPr fontId="1" type="Hiragana"/>
  </si>
  <si>
    <t>不二化学薬品(株) 本社</t>
    <rPh sb="0" eb="2">
      <t>ふじ</t>
    </rPh>
    <rPh sb="2" eb="4">
      <t>かがく</t>
    </rPh>
    <rPh sb="4" eb="6">
      <t>やくひん</t>
    </rPh>
    <rPh sb="6" eb="9">
      <t>かぶ</t>
    </rPh>
    <rPh sb="10" eb="12">
      <t>ほんしゃ</t>
    </rPh>
    <phoneticPr fontId="1" type="Hiragana"/>
  </si>
  <si>
    <t>不二化学薬品(株) 尼崎営業所</t>
    <rPh sb="0" eb="15">
      <t>ふじかがくやくひん　あまがさきえいぎょうしょ</t>
    </rPh>
    <phoneticPr fontId="1" type="Hiragana"/>
  </si>
  <si>
    <t>不二化学薬品(株) 尼崎西営業所</t>
    <rPh sb="0" eb="16">
      <t>ふじかがくやくひん　あまがさきにしえいぎょうしょ</t>
    </rPh>
    <phoneticPr fontId="1" type="Hiragana"/>
  </si>
  <si>
    <t>不二化学薬品(株) 大阪営業所</t>
    <rPh sb="0" eb="15">
      <t>ふじかがくやくひん　おおさかえいぎょうしょ</t>
    </rPh>
    <phoneticPr fontId="1" type="Hiragana"/>
  </si>
  <si>
    <t>不二化学薬品(株) 高槻営業所</t>
    <rPh sb="0" eb="15">
      <t>ふじかがくやくひん　たかつきえいぎょうしょ</t>
    </rPh>
    <phoneticPr fontId="1" type="Hiragana"/>
  </si>
  <si>
    <t>不二化学薬品(株) つくば営業所</t>
    <rPh sb="0" eb="16">
      <t>ふじかがくやくひん　つくばえいぎょうしょ</t>
    </rPh>
    <phoneticPr fontId="1" type="Hiragana"/>
  </si>
  <si>
    <t>不二化学薬品(株) 東京営業所</t>
    <rPh sb="0" eb="15">
      <t>ふじかがくやくひん　とうきょうえいぎょうしょ</t>
    </rPh>
    <phoneticPr fontId="1" type="Hiragana"/>
  </si>
  <si>
    <t>不二化学薬品(株) 福知山営業所</t>
    <rPh sb="0" eb="16">
      <t>ふじかがくやくひん　ふくちやまえいぎょうしょ</t>
    </rPh>
    <phoneticPr fontId="1" type="Hiragana"/>
  </si>
  <si>
    <t>(株)藤本理化</t>
    <rPh sb="0" eb="7">
      <t>ふじもとりか</t>
    </rPh>
    <phoneticPr fontId="1" type="Hiragana"/>
  </si>
  <si>
    <t>豊前医化(株) 営業本部</t>
    <rPh sb="0" eb="12">
      <t>ぶぜんいか　えいぎょうほんぶ</t>
    </rPh>
    <phoneticPr fontId="1" type="Hiragana"/>
  </si>
  <si>
    <t>(株)フロンティア･サイエンス 本社</t>
    <rPh sb="0" eb="18">
      <t>ふろんてぃあ・さいえんす　ほんしゃ</t>
    </rPh>
    <phoneticPr fontId="1" type="Hiragana"/>
  </si>
  <si>
    <t>(株)フロンティア･サイエンス 帯広支店</t>
    <rPh sb="0" eb="20">
      <t>ふろんてぃあ・さいえんす　おびひろしてん</t>
    </rPh>
    <phoneticPr fontId="1" type="Hiragana"/>
  </si>
  <si>
    <t>(株)フロンティア･サイエンス 釧路営業所</t>
    <rPh sb="0" eb="21">
      <t>ふろんてぃあ・さいえんす　くしろえいぎょうしょ</t>
    </rPh>
    <phoneticPr fontId="1" type="Hiragana"/>
  </si>
  <si>
    <t>(株)フロンティア･サイエンス 札幌支店</t>
    <rPh sb="0" eb="20">
      <t>ふろんてぃあ・さいえんす　さっぽろしてん</t>
    </rPh>
    <phoneticPr fontId="1" type="Hiragana"/>
  </si>
  <si>
    <t>宝来メデック(株) 本社</t>
    <rPh sb="0" eb="9">
      <t>ほうらいめでっく</t>
    </rPh>
    <rPh sb="10" eb="12">
      <t>ほんしゃ</t>
    </rPh>
    <phoneticPr fontId="1" type="Hiragana"/>
  </si>
  <si>
    <t>宝来メデック(株) 熊本営業所</t>
    <rPh sb="0" eb="15">
      <t>ほうらいめでっく　くまもとえいぎょうしょ</t>
    </rPh>
    <phoneticPr fontId="1" type="Hiragana"/>
  </si>
  <si>
    <t>宝来メデック(株) 延岡営業所</t>
    <rPh sb="0" eb="15">
      <t>ほうらいめでっく　のべおかえいぎょうしょ</t>
    </rPh>
    <phoneticPr fontId="1" type="Hiragana"/>
  </si>
  <si>
    <t>宝来メデック(株) 宮崎営業所</t>
    <rPh sb="0" eb="15">
      <t>ほうらいめでっく　みやざきえいぎょうしょ</t>
    </rPh>
    <phoneticPr fontId="1" type="Hiragana"/>
  </si>
  <si>
    <t>北星化学(株)</t>
    <rPh sb="0" eb="7">
      <t>ほくせいかがく</t>
    </rPh>
    <phoneticPr fontId="1" type="Hiragana"/>
  </si>
  <si>
    <t>北海ケミー(株) 本社</t>
    <rPh sb="0" eb="11">
      <t>ほっかいけみー　ほんしゃ</t>
    </rPh>
    <phoneticPr fontId="1" type="Hiragana"/>
  </si>
  <si>
    <t>北海ケミー(株) 旭川営業所</t>
    <rPh sb="0" eb="14">
      <t>ほっかいけみー　あさひかわえいぎょうしょ</t>
    </rPh>
    <phoneticPr fontId="1" type="Hiragana"/>
  </si>
  <si>
    <t>北海道和光純薬(株) 本社</t>
    <rPh sb="0" eb="13">
      <t>ほっかいどうわこうじゅんやく　ほんしゃ</t>
    </rPh>
    <phoneticPr fontId="1" type="Hiragana"/>
  </si>
  <si>
    <t>北海道和光純薬(株) 旭川営業所</t>
    <rPh sb="0" eb="16">
      <t>ほっかいどうわこうじゅんやく　あさひかわえいぎょうしょ</t>
    </rPh>
    <phoneticPr fontId="1" type="Hiragana"/>
  </si>
  <si>
    <t>北海道和光純薬(株) 函館営業所</t>
    <rPh sb="0" eb="16">
      <t>ほっかいどうわこうじゅんやく　はこだてえいぎょうしょ</t>
    </rPh>
    <phoneticPr fontId="1" type="Hiragana"/>
  </si>
  <si>
    <t>マコト医科精機(株)</t>
    <rPh sb="0" eb="10">
      <t>まこといかせいき</t>
    </rPh>
    <phoneticPr fontId="1" type="Hiragana"/>
  </si>
  <si>
    <t>松本薬品(株)</t>
    <rPh sb="0" eb="7">
      <t>まつもとやくひん</t>
    </rPh>
    <phoneticPr fontId="1" type="Hiragana"/>
  </si>
  <si>
    <t>(株)宮川商店</t>
    <rPh sb="0" eb="7">
      <t>みやかわしょうてん</t>
    </rPh>
    <phoneticPr fontId="1" type="Hiragana"/>
  </si>
  <si>
    <t>宮崎化学薬品(株)</t>
    <rPh sb="0" eb="9">
      <t>みやざきかがくやくひん</t>
    </rPh>
    <phoneticPr fontId="1" type="Hiragana"/>
  </si>
  <si>
    <t>宮田化学(株)</t>
    <rPh sb="0" eb="7">
      <t>みやたかがく</t>
    </rPh>
    <phoneticPr fontId="1" type="Hiragana"/>
  </si>
  <si>
    <t>(株)宮田薬品</t>
    <rPh sb="0" eb="7">
      <t>みやたやくひん</t>
    </rPh>
    <phoneticPr fontId="1" type="Hiragana"/>
  </si>
  <si>
    <t>宮野医療器(株) 本社</t>
    <rPh sb="0" eb="8">
      <t>みやのいりょうき</t>
    </rPh>
    <rPh sb="9" eb="11">
      <t>ほんしゃ</t>
    </rPh>
    <phoneticPr fontId="1" type="Hiragana"/>
  </si>
  <si>
    <t>宮野医療器(株) MSCポートアイランド60</t>
    <rPh sb="0" eb="22">
      <t>みやのいりょうき　ＭＳＣぽーとあいらんど６０</t>
    </rPh>
    <phoneticPr fontId="1" type="Hiragana"/>
  </si>
  <si>
    <t>宮野医療器(株) 大阪中央営業所</t>
    <rPh sb="0" eb="16">
      <t>みやのいりょうき　おおさかちゅうおうえいぎょうしょ</t>
    </rPh>
    <phoneticPr fontId="1" type="Hiragana"/>
  </si>
  <si>
    <t>宮野医療器(株) 大阪南第2営業所</t>
    <rPh sb="0" eb="17">
      <t>みやのいりょうき　おおさかみなみだい２えいぎょうしょ</t>
    </rPh>
    <phoneticPr fontId="1" type="Hiragana"/>
  </si>
  <si>
    <t>宮野医療器(株) 岡山営業所</t>
    <rPh sb="0" eb="14">
      <t>みやのいりょうき　おかやまえいぎょうしょ</t>
    </rPh>
    <phoneticPr fontId="1" type="Hiragana"/>
  </si>
  <si>
    <t>宮野医療器(株) 京都営業所</t>
    <rPh sb="0" eb="14">
      <t>みやのいりょうき　きょうとえいぎょうしょ</t>
    </rPh>
    <phoneticPr fontId="1" type="Hiragana"/>
  </si>
  <si>
    <t>宮野医療器(株) 高松営業所</t>
    <rPh sb="0" eb="14">
      <t>みやのいりょうき　たかまつえいぎょうしょ</t>
    </rPh>
    <phoneticPr fontId="1" type="Hiragana"/>
  </si>
  <si>
    <t>宮野医療器(株) 姫路営業所</t>
    <rPh sb="0" eb="14">
      <t>みやのいりょうき　ひめじえいぎょうしょ</t>
    </rPh>
    <phoneticPr fontId="1" type="Hiragana"/>
  </si>
  <si>
    <t>(株)薬研社 本社</t>
    <rPh sb="0" eb="9">
      <t>やくけんしゃ　ほんしゃ</t>
    </rPh>
    <phoneticPr fontId="1" type="Hiragana"/>
  </si>
  <si>
    <t>(株)薬研社 柏営業所</t>
    <rPh sb="0" eb="11">
      <t>やくけんしゃ　かしわえいぎょうしょ</t>
    </rPh>
    <phoneticPr fontId="1" type="Hiragana"/>
  </si>
  <si>
    <t>(株)薬研社 神奈川営業所</t>
    <rPh sb="0" eb="13">
      <t>やくけんしゃ　かながわえいぎょうしょ</t>
    </rPh>
    <phoneticPr fontId="1" type="Hiragana"/>
  </si>
  <si>
    <t>(株)薬研社 東京営業所</t>
    <rPh sb="0" eb="12">
      <t>やくけんしゃ　とうきょうえいぎょうしょ</t>
    </rPh>
    <phoneticPr fontId="1" type="Hiragana"/>
  </si>
  <si>
    <t>八洲薬品(株) 本社</t>
    <rPh sb="0" eb="7">
      <t>やしまやくひん</t>
    </rPh>
    <rPh sb="8" eb="10">
      <t>ほんしゃ</t>
    </rPh>
    <phoneticPr fontId="1" type="Hiragana"/>
  </si>
  <si>
    <t>八洲薬品(株) 京阪奈営業所</t>
    <rPh sb="0" eb="14">
      <t>やしまやくひん　けいはんなえいぎょうしょ</t>
    </rPh>
    <phoneticPr fontId="1" type="Hiragana"/>
  </si>
  <si>
    <t>八洲薬品(株) 神戸営業所</t>
    <rPh sb="0" eb="13">
      <t>やしまやくひん　こうべえいぎょうしょ</t>
    </rPh>
    <phoneticPr fontId="1" type="Hiragana"/>
  </si>
  <si>
    <t>八洲薬品(株) 堺営業所</t>
    <rPh sb="0" eb="12">
      <t>やしまやくひん　さかいえいぎょうしょ</t>
    </rPh>
    <phoneticPr fontId="1" type="Hiragana"/>
  </si>
  <si>
    <t>八洲薬品(株) 和歌山営業所</t>
    <rPh sb="0" eb="14">
      <t>やしまやくひん　わかやまえいぎょうしょ</t>
    </rPh>
    <phoneticPr fontId="1" type="Hiragana"/>
  </si>
  <si>
    <t>(株)山口薬品</t>
    <rPh sb="0" eb="7">
      <t>やまぐちやくひん</t>
    </rPh>
    <phoneticPr fontId="1" type="Hiragana"/>
  </si>
  <si>
    <t>山本薬品(株) 営業課</t>
    <rPh sb="0" eb="11">
      <t>やまもとやくひん　えいぎょうか</t>
    </rPh>
    <phoneticPr fontId="1" type="Hiragana"/>
  </si>
  <si>
    <t>(有)山本薬品商会</t>
    <rPh sb="0" eb="9">
      <t>やまもとやくひんしょうかい</t>
    </rPh>
    <phoneticPr fontId="1" type="Hiragana"/>
  </si>
  <si>
    <t>(株)UBSJ</t>
    <rPh sb="0" eb="7">
      <t>ゆーびーえすじぇー</t>
    </rPh>
    <phoneticPr fontId="1" type="Hiragana"/>
  </si>
  <si>
    <t>米山薬品工業(株) 本社</t>
    <rPh sb="0" eb="2">
      <t>よねやま</t>
    </rPh>
    <rPh sb="2" eb="4">
      <t>やくひん</t>
    </rPh>
    <rPh sb="4" eb="6">
      <t>こうぎょう</t>
    </rPh>
    <rPh sb="6" eb="9">
      <t>かぶ</t>
    </rPh>
    <rPh sb="10" eb="12">
      <t>ほんしゃ</t>
    </rPh>
    <phoneticPr fontId="1" type="Hiragana"/>
  </si>
  <si>
    <t>米山薬品工業(株) 上田営業所</t>
    <rPh sb="0" eb="15">
      <t>よねやまやくひんこうぎょう　うえだえいぎょうしょ</t>
    </rPh>
    <phoneticPr fontId="1" type="Hiragana"/>
  </si>
  <si>
    <t>米山薬品工業(株) 東京支店</t>
    <rPh sb="0" eb="14">
      <t>よねやまやくひんこうぎょう　とうきょうしてん</t>
    </rPh>
    <phoneticPr fontId="1" type="Hiragana"/>
  </si>
  <si>
    <t>米山薬品工業(株) 名古屋営業所</t>
    <rPh sb="0" eb="16">
      <t>よねやまやくひんこうぎょう　なごやえいぎょうしょ</t>
    </rPh>
    <phoneticPr fontId="1" type="Hiragana"/>
  </si>
  <si>
    <t>米山薬品工業(株) 広島営業所</t>
    <rPh sb="0" eb="15">
      <t>よねやまやくひんこうぎょう　ひろしまえいぎょうしょ</t>
    </rPh>
    <phoneticPr fontId="1" type="Hiragana"/>
  </si>
  <si>
    <t>(株)ラボ･テック</t>
    <rPh sb="0" eb="9">
      <t>らぼ・てっく</t>
    </rPh>
    <phoneticPr fontId="1" type="Hiragana"/>
  </si>
  <si>
    <t>(株)理学 本社</t>
    <rPh sb="0" eb="3">
      <t>かぶ</t>
    </rPh>
    <rPh sb="3" eb="5">
      <t>りがく</t>
    </rPh>
    <rPh sb="6" eb="8">
      <t>ほんしゃ</t>
    </rPh>
    <phoneticPr fontId="1" type="Hiragana"/>
  </si>
  <si>
    <t>(株)理学 長野営業所</t>
    <rPh sb="0" eb="11">
      <t>りがく　ながのえいぎょうしょ</t>
    </rPh>
    <phoneticPr fontId="1" type="Hiragana"/>
  </si>
  <si>
    <t>理科研(株) 東京本社</t>
    <rPh sb="0" eb="11">
      <t>りかけん　とうきょうほんしゃ</t>
    </rPh>
    <phoneticPr fontId="1" type="Hiragana"/>
  </si>
  <si>
    <t>理科研(株) 大阪営業所</t>
    <rPh sb="0" eb="12">
      <t>りかけん　おおさかえいぎょうしょ</t>
    </rPh>
    <phoneticPr fontId="1" type="Hiragana"/>
  </si>
  <si>
    <t>理科研(株) 神奈川支店</t>
    <rPh sb="0" eb="12">
      <t>りかけん　かながわしてん</t>
    </rPh>
    <phoneticPr fontId="1" type="Hiragana"/>
  </si>
  <si>
    <t>理科研(株) 鎌倉営業所</t>
    <rPh sb="0" eb="12">
      <t>りかけん　かまくらえいぎょうしょ</t>
    </rPh>
    <phoneticPr fontId="1" type="Hiragana"/>
  </si>
  <si>
    <t>理科研(株) 岐阜営業所</t>
    <rPh sb="0" eb="12">
      <t>りかけん　ぎふえいぎょうしょ</t>
    </rPh>
    <phoneticPr fontId="1" type="Hiragana"/>
  </si>
  <si>
    <t>理科研(株) 静岡営業所</t>
    <rPh sb="0" eb="12">
      <t>りかけん　しずおかえいぎょうしょ</t>
    </rPh>
    <phoneticPr fontId="1" type="Hiragana"/>
  </si>
  <si>
    <t>理科研(株) 多摩営業所</t>
    <rPh sb="0" eb="12">
      <t>りかけん　たまえいぎょうしょ</t>
    </rPh>
    <phoneticPr fontId="1" type="Hiragana"/>
  </si>
  <si>
    <t>理科研(株) 千葉営業所</t>
    <rPh sb="0" eb="12">
      <t>りかけん　ちばえいぎょうしょ</t>
    </rPh>
    <phoneticPr fontId="1" type="Hiragana"/>
  </si>
  <si>
    <t>理科研(株) つくば支店</t>
    <rPh sb="0" eb="12">
      <t>りかけん　つくばしてん</t>
    </rPh>
    <phoneticPr fontId="1" type="Hiragana"/>
  </si>
  <si>
    <t>理科研(株) つくば支店 宇都宮分室</t>
    <rPh sb="0" eb="18">
      <t>りかけん　つくばしてん　うつのみやぶんしつ</t>
    </rPh>
    <phoneticPr fontId="1" type="Hiragana"/>
  </si>
  <si>
    <t>理科研(株) 鶴見営業所</t>
    <rPh sb="0" eb="12">
      <t>りかけん　つるみえいぎょうしょ</t>
    </rPh>
    <phoneticPr fontId="1" type="Hiragana"/>
  </si>
  <si>
    <t>理科研(株) 名古屋支社</t>
    <rPh sb="0" eb="12">
      <t>りかけん　なごやししゃ</t>
    </rPh>
    <phoneticPr fontId="1" type="Hiragana"/>
  </si>
  <si>
    <t>理科研(株) 三重支店</t>
    <rPh sb="0" eb="11">
      <t>りかけん　みえしてん</t>
    </rPh>
    <phoneticPr fontId="1" type="Hiragana"/>
  </si>
  <si>
    <t>理科研(株) 三島営業所</t>
    <rPh sb="0" eb="12">
      <t>りかけん　みしまえいぎょうしょ</t>
    </rPh>
    <phoneticPr fontId="1" type="Hiragana"/>
  </si>
  <si>
    <t>理仁薬品(株)</t>
    <rPh sb="0" eb="7">
      <t>りじんやくひん</t>
    </rPh>
    <phoneticPr fontId="1" type="Hiragana"/>
  </si>
  <si>
    <t>(株)リブラメディシーナ</t>
    <rPh sb="0" eb="12">
      <t>りぶらめでぃしーな</t>
    </rPh>
    <phoneticPr fontId="1" type="Hiragana"/>
  </si>
  <si>
    <t>(有)リンク</t>
    <rPh sb="0" eb="6">
      <t>りんく</t>
    </rPh>
    <phoneticPr fontId="1" type="Hiragana"/>
  </si>
  <si>
    <t>(株)レイテストサイエンス 本社</t>
    <rPh sb="0" eb="3">
      <t>かぶ</t>
    </rPh>
    <rPh sb="14" eb="16">
      <t>ほんしゃ</t>
    </rPh>
    <phoneticPr fontId="1" type="Hiragana"/>
  </si>
  <si>
    <t>(株)レイテストサイエンス 郡山営業所</t>
    <rPh sb="0" eb="19">
      <t>れいてすとさいえんす　こおりやまえいぎょうしょ</t>
    </rPh>
    <phoneticPr fontId="1" type="Hiragana"/>
  </si>
  <si>
    <t>(株)レイテストサイエンス 荘内営業所</t>
    <rPh sb="0" eb="19">
      <t>れいてすとさいえんす　しょうないえいぎょうしょ</t>
    </rPh>
    <phoneticPr fontId="1" type="Hiragana"/>
  </si>
  <si>
    <t>(株)レイテストサイエンス 鶴岡営業所</t>
    <rPh sb="0" eb="19">
      <t>れいてすとさいえんす　つるおかえいぎょうしょ</t>
    </rPh>
    <phoneticPr fontId="1" type="Hiragana"/>
  </si>
  <si>
    <t>(株)レイテストサイエンス 山形支店</t>
    <rPh sb="0" eb="18">
      <t>れいてすとさいえんす　やまがたしてん</t>
    </rPh>
    <phoneticPr fontId="1" type="Hiragana"/>
  </si>
  <si>
    <t>(株)和科盛商会 東京本社</t>
    <rPh sb="0" eb="13">
      <t>わかもりしょうかい　とうきょうほんしゃ</t>
    </rPh>
    <phoneticPr fontId="1" type="Hiragana"/>
  </si>
  <si>
    <t>(株)和科盛商会 埼玉営業所</t>
    <rPh sb="0" eb="14">
      <t>わかもりしょうかい　さいたまえいぎょうしょ</t>
    </rPh>
    <phoneticPr fontId="1" type="Hiragana"/>
  </si>
  <si>
    <t>(株)和科盛商会 つくば営業所</t>
    <rPh sb="0" eb="15">
      <t>わかもりしょうかい　つくばえいぎょうしょ</t>
    </rPh>
    <phoneticPr fontId="1" type="Hiragana"/>
  </si>
  <si>
    <t>(株)和科盛商会 水戸営業所</t>
    <rPh sb="0" eb="14">
      <t>わかもりしょうかい　みとえいぎょうしょ</t>
    </rPh>
    <phoneticPr fontId="1" type="Hiragana"/>
  </si>
  <si>
    <t>(株)和科盛商会 横浜営業所</t>
    <rPh sb="0" eb="14">
      <t>わかもりしょうかい　よこはまえいぎょうしょ</t>
    </rPh>
    <phoneticPr fontId="1" type="Hiragana"/>
  </si>
  <si>
    <t>和研薬(株) 本社</t>
    <rPh sb="0" eb="9">
      <t>わけんやく　ほんしゃ</t>
    </rPh>
    <phoneticPr fontId="1" type="Hiragana"/>
  </si>
  <si>
    <t>和研薬(株) 大阪営業所</t>
    <rPh sb="0" eb="12">
      <t>わけんやく　おおさかえいぎょうしょ</t>
    </rPh>
    <phoneticPr fontId="1" type="Hiragana"/>
  </si>
  <si>
    <t>和研薬(株) 京阪奈営業所</t>
    <rPh sb="0" eb="13">
      <t>わけんやく　けいはんなえいぎょうしょ</t>
    </rPh>
    <phoneticPr fontId="1" type="Hiragana"/>
  </si>
  <si>
    <t>和研薬(株) 神戸営業所</t>
    <rPh sb="0" eb="12">
      <t>わけんやく　こうべえいぎょうしょ</t>
    </rPh>
    <phoneticPr fontId="1" type="Hiragana"/>
  </si>
  <si>
    <t>和研薬(株) 滋賀営業所</t>
    <rPh sb="0" eb="12">
      <t>わけんやく　しがえいぎょうしょ</t>
    </rPh>
    <phoneticPr fontId="1" type="Hiragana"/>
  </si>
  <si>
    <t>和研薬(株) 阪奈和営業所</t>
    <rPh sb="0" eb="13">
      <t>わけんやく　はんなわえいぎょうしょ</t>
    </rPh>
    <phoneticPr fontId="1" type="Hiragana"/>
  </si>
  <si>
    <r>
      <t>---</t>
    </r>
    <r>
      <rPr>
        <sz val="10"/>
        <rFont val="ＭＳ Ｐゴシック"/>
        <family val="3"/>
        <charset val="128"/>
      </rPr>
      <t>国内合成品</t>
    </r>
    <r>
      <rPr>
        <sz val="10"/>
        <color rgb="FF000000"/>
        <rFont val="Arial"/>
        <family val="2"/>
      </rPr>
      <t>---</t>
    </r>
    <rPh sb="3" eb="5">
      <t>ｺｸﾅｲ</t>
    </rPh>
    <rPh sb="5" eb="7">
      <t>ｺﾞｳｾｲ</t>
    </rPh>
    <rPh sb="7" eb="8">
      <t>ﾋﾝ</t>
    </rPh>
    <phoneticPr fontId="11" type="noConversion"/>
  </si>
  <si>
    <t>[Alkyne]</t>
  </si>
  <si>
    <t>[Azido]</t>
  </si>
  <si>
    <t>[FITC]</t>
  </si>
  <si>
    <t>[I]</t>
  </si>
  <si>
    <t>[U]</t>
  </si>
  <si>
    <r>
      <t>---</t>
    </r>
    <r>
      <rPr>
        <sz val="10"/>
        <rFont val="ＭＳ Ｐゴシック"/>
        <family val="3"/>
        <charset val="128"/>
      </rPr>
      <t>以下、海外品</t>
    </r>
    <r>
      <rPr>
        <sz val="10"/>
        <color rgb="FF000000"/>
        <rFont val="Arial"/>
        <family val="2"/>
      </rPr>
      <t>---</t>
    </r>
    <rPh sb="3" eb="5">
      <t>ｲｶ</t>
    </rPh>
    <rPh sb="6" eb="8">
      <t>ｶｲｶﾞｲ</t>
    </rPh>
    <rPh sb="8" eb="9">
      <t>ﾋﾝ</t>
    </rPh>
    <phoneticPr fontId="11" type="noConversion"/>
  </si>
  <si>
    <t>Ver3.02_std_jp</t>
    <phoneticPr fontId="24"/>
  </si>
  <si>
    <t>送付先はこちら（オリゴ）</t>
    <phoneticPr fontId="0" type="noConversion"/>
  </si>
  <si>
    <t xml:space="preserve">電話番号はこちら        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</si>
</sst>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indexed="2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Arial"/>
      <family val="2"/>
    </font>
    <font>
      <sz val="12"/>
      <name val="Arial"/>
      <family val="2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3"/>
      <charset val="128"/>
    </font>
    <font>
      <sz val="12"/>
      <color indexed="55"/>
      <name val="ＭＳ Ｐゴシック"/>
      <family val="3"/>
      <charset val="128"/>
    </font>
    <font>
      <sz val="12"/>
      <color indexed="55"/>
      <name val="Arial"/>
      <family val="2"/>
    </font>
    <font>
      <sz val="6"/>
      <name val="ＭＳ Ｐゴシック"/>
      <family val="3"/>
      <charset val="128"/>
    </font>
    <font>
      <b/>
      <sz val="16"/>
      <color indexed="51"/>
      <name val="ＭＳ Ｐゴシック"/>
      <family val="3"/>
      <charset val="128"/>
    </font>
    <font>
      <b/>
      <sz val="16"/>
      <color indexed="51"/>
      <name val="Arial"/>
      <family val="2"/>
    </font>
    <font>
      <u/>
      <sz val="10"/>
      <name val="ＭＳ Ｐゴシック"/>
      <family val="3"/>
      <charset val="128"/>
    </font>
    <font>
      <b/>
      <sz val="10"/>
      <color indexed="17"/>
      <name val="ＭＳ Ｐゴシック"/>
      <family val="3"/>
      <charset val="128"/>
    </font>
    <font>
      <b/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10"/>
      <name val="Arial"/>
      <family val="2"/>
    </font>
    <font>
      <b/>
      <sz val="16"/>
      <color indexed="62"/>
      <name val="ＭＳ Ｐゴシック"/>
      <family val="3"/>
      <charset val="128"/>
    </font>
    <font>
      <b/>
      <sz val="16"/>
      <color indexed="62"/>
      <name val="Arial"/>
      <family val="2"/>
    </font>
    <font>
      <u/>
      <sz val="11"/>
      <color indexed="12"/>
      <name val="Arial"/>
      <family val="2"/>
    </font>
    <font>
      <u/>
      <sz val="12"/>
      <color indexed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b/>
      <u/>
      <sz val="12"/>
      <color indexed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3" fillId="0" borderId="0" xfId="2" applyFont="1" applyAlignment="1" applyProtection="1">
      <alignment horizontal="left"/>
    </xf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0" fillId="0" borderId="2" xfId="0" applyBorder="1"/>
    <xf numFmtId="0" fontId="7" fillId="0" borderId="3" xfId="0" applyFont="1" applyBorder="1"/>
    <xf numFmtId="0" fontId="5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wrapText="1"/>
    </xf>
    <xf numFmtId="0" fontId="5" fillId="0" borderId="0" xfId="0" applyFont="1"/>
    <xf numFmtId="0" fontId="15" fillId="0" borderId="0" xfId="0" applyFont="1"/>
    <xf numFmtId="0" fontId="14" fillId="2" borderId="4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3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3" fillId="0" borderId="5" xfId="0" applyFont="1" applyBorder="1"/>
    <xf numFmtId="0" fontId="13" fillId="0" borderId="5" xfId="0" applyFont="1" applyBorder="1" applyAlignment="1">
      <alignment horizontal="left"/>
    </xf>
    <xf numFmtId="0" fontId="0" fillId="0" borderId="5" xfId="0" applyBorder="1"/>
    <xf numFmtId="0" fontId="0" fillId="0" borderId="6" xfId="0" applyBorder="1"/>
    <xf numFmtId="0" fontId="1" fillId="0" borderId="0" xfId="0" applyFont="1"/>
    <xf numFmtId="0" fontId="13" fillId="0" borderId="0" xfId="0" applyFont="1"/>
    <xf numFmtId="0" fontId="10" fillId="0" borderId="1" xfId="0" applyFont="1" applyBorder="1"/>
    <xf numFmtId="0" fontId="5" fillId="0" borderId="2" xfId="0" applyFont="1" applyBorder="1"/>
    <xf numFmtId="0" fontId="0" fillId="0" borderId="7" xfId="0" applyBorder="1"/>
    <xf numFmtId="0" fontId="5" fillId="0" borderId="5" xfId="0" applyFont="1" applyBorder="1"/>
    <xf numFmtId="0" fontId="12" fillId="2" borderId="4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/>
    </xf>
    <xf numFmtId="49" fontId="18" fillId="0" borderId="8" xfId="0" applyNumberFormat="1" applyFont="1" applyBorder="1" applyAlignment="1" applyProtection="1">
      <alignment horizontal="left"/>
      <protection locked="0"/>
    </xf>
    <xf numFmtId="0" fontId="18" fillId="0" borderId="8" xfId="0" applyFont="1" applyBorder="1" applyAlignment="1">
      <alignment horizontal="center"/>
    </xf>
    <xf numFmtId="0" fontId="18" fillId="0" borderId="9" xfId="0" applyFont="1" applyBorder="1"/>
    <xf numFmtId="0" fontId="17" fillId="0" borderId="5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8" fillId="0" borderId="9" xfId="0" applyFont="1" applyBorder="1" applyAlignment="1">
      <alignment horizontal="left"/>
    </xf>
    <xf numFmtId="0" fontId="18" fillId="0" borderId="9" xfId="0" applyFont="1" applyBorder="1" applyAlignment="1" applyProtection="1">
      <alignment horizontal="left"/>
      <protection locked="0"/>
    </xf>
    <xf numFmtId="14" fontId="2" fillId="0" borderId="0" xfId="0" applyNumberFormat="1" applyFont="1" applyAlignment="1">
      <alignment horizontal="left"/>
    </xf>
    <xf numFmtId="0" fontId="27" fillId="0" borderId="10" xfId="0" applyFont="1" applyBorder="1"/>
    <xf numFmtId="0" fontId="15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13" fillId="0" borderId="0" xfId="0" applyFont="1" applyAlignment="1">
      <alignment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0" fillId="0" borderId="0" xfId="0" quotePrefix="1"/>
    <xf numFmtId="0" fontId="18" fillId="0" borderId="0" xfId="0" applyFont="1" applyAlignment="1">
      <alignment vertical="center"/>
    </xf>
    <xf numFmtId="0" fontId="30" fillId="0" borderId="0" xfId="0" applyFont="1" applyProtection="1">
      <protection hidden="1"/>
    </xf>
    <xf numFmtId="49" fontId="14" fillId="0" borderId="4" xfId="0" applyNumberFormat="1" applyFont="1" applyBorder="1" applyAlignment="1" applyProtection="1">
      <alignment vertical="center" wrapText="1"/>
      <protection locked="0"/>
    </xf>
    <xf numFmtId="49" fontId="16" fillId="0" borderId="4" xfId="0" applyNumberFormat="1" applyFont="1" applyBorder="1" applyAlignment="1" applyProtection="1">
      <alignment vertical="center" wrapText="1"/>
      <protection locked="0"/>
    </xf>
    <xf numFmtId="49" fontId="16" fillId="0" borderId="11" xfId="0" applyNumberFormat="1" applyFont="1" applyBorder="1" applyAlignment="1" applyProtection="1">
      <alignment vertical="center" wrapText="1"/>
      <protection locked="0"/>
    </xf>
    <xf numFmtId="0" fontId="12" fillId="0" borderId="0" xfId="0" applyFont="1"/>
    <xf numFmtId="0" fontId="5" fillId="0" borderId="12" xfId="0" applyFont="1" applyBorder="1"/>
    <xf numFmtId="0" fontId="12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0" fillId="0" borderId="14" xfId="0" applyBorder="1"/>
    <xf numFmtId="0" fontId="25" fillId="0" borderId="0" xfId="0" applyFont="1"/>
    <xf numFmtId="49" fontId="16" fillId="0" borderId="15" xfId="0" applyNumberFormat="1" applyFont="1" applyBorder="1" applyAlignment="1" applyProtection="1">
      <alignment vertical="center" wrapText="1"/>
      <protection locked="0"/>
    </xf>
    <xf numFmtId="49" fontId="1" fillId="0" borderId="15" xfId="0" applyNumberFormat="1" applyFont="1" applyBorder="1" applyAlignment="1" applyProtection="1">
      <alignment vertical="center" wrapText="1"/>
      <protection locked="0"/>
    </xf>
    <xf numFmtId="49" fontId="14" fillId="0" borderId="15" xfId="0" applyNumberFormat="1" applyFont="1" applyBorder="1" applyAlignment="1" applyProtection="1">
      <alignment vertical="center" wrapText="1"/>
      <protection locked="0"/>
    </xf>
    <xf numFmtId="49" fontId="16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49" fontId="0" fillId="0" borderId="4" xfId="0" applyNumberFormat="1" applyBorder="1" applyAlignment="1" applyProtection="1">
      <alignment vertical="center" wrapText="1"/>
      <protection locked="0"/>
    </xf>
    <xf numFmtId="49" fontId="0" fillId="0" borderId="15" xfId="0" applyNumberFormat="1" applyBorder="1" applyAlignment="1" applyProtection="1">
      <alignment vertical="center" wrapText="1"/>
      <protection locked="0"/>
    </xf>
    <xf numFmtId="49" fontId="0" fillId="0" borderId="0" xfId="0" applyNumberFormat="1" applyAlignment="1" applyProtection="1">
      <alignment vertical="center" wrapText="1"/>
      <protection locked="0"/>
    </xf>
    <xf numFmtId="0" fontId="14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49" fontId="18" fillId="0" borderId="16" xfId="0" applyNumberFormat="1" applyFont="1" applyBorder="1" applyAlignment="1" applyProtection="1">
      <alignment horizontal="left"/>
      <protection locked="0"/>
    </xf>
    <xf numFmtId="49" fontId="18" fillId="0" borderId="10" xfId="0" applyNumberFormat="1" applyFont="1" applyBorder="1" applyAlignment="1" applyProtection="1">
      <alignment horizontal="left"/>
      <protection locked="0"/>
    </xf>
    <xf numFmtId="0" fontId="17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12" xfId="0" applyFont="1" applyBorder="1" applyAlignment="1">
      <alignment horizontal="left"/>
    </xf>
    <xf numFmtId="49" fontId="18" fillId="0" borderId="8" xfId="0" applyNumberFormat="1" applyFont="1" applyBorder="1" applyAlignment="1" applyProtection="1">
      <alignment horizontal="left"/>
      <protection locked="0"/>
    </xf>
    <xf numFmtId="49" fontId="18" fillId="0" borderId="9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center"/>
    </xf>
    <xf numFmtId="0" fontId="0" fillId="0" borderId="0" xfId="0"/>
    <xf numFmtId="0" fontId="17" fillId="0" borderId="7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7" xfId="0" applyFont="1" applyBorder="1" applyAlignment="1">
      <alignment horizontal="left" wrapText="1"/>
    </xf>
    <xf numFmtId="0" fontId="13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2" xfId="0" applyFont="1" applyBorder="1" applyAlignment="1">
      <alignment horizontal="left"/>
    </xf>
    <xf numFmtId="49" fontId="11" fillId="0" borderId="0" xfId="0" applyNumberFormat="1" applyFont="1" applyAlignment="1" applyProtection="1">
      <alignment horizontal="left"/>
      <protection locked="0"/>
    </xf>
    <xf numFmtId="49" fontId="15" fillId="0" borderId="16" xfId="0" applyNumberFormat="1" applyFont="1" applyBorder="1" applyAlignment="1" applyProtection="1">
      <alignment horizontal="left"/>
      <protection locked="0"/>
    </xf>
    <xf numFmtId="49" fontId="15" fillId="0" borderId="10" xfId="0" applyNumberFormat="1" applyFont="1" applyBorder="1" applyAlignment="1" applyProtection="1">
      <alignment horizontal="left"/>
      <protection locked="0"/>
    </xf>
    <xf numFmtId="0" fontId="36" fillId="0" borderId="8" xfId="3" applyBorder="1" applyAlignment="1" applyProtection="1">
      <protection locked="0"/>
    </xf>
    <xf numFmtId="0" fontId="37" fillId="0" borderId="8" xfId="0" applyFont="1" applyBorder="1" applyProtection="1">
      <protection locked="0"/>
    </xf>
    <xf numFmtId="0" fontId="37" fillId="0" borderId="9" xfId="0" applyFont="1" applyBorder="1" applyProtection="1">
      <protection locked="0"/>
    </xf>
    <xf numFmtId="49" fontId="36" fillId="0" borderId="8" xfId="3" applyNumberFormat="1" applyFill="1" applyBorder="1" applyAlignment="1" applyProtection="1">
      <alignment horizontal="left"/>
      <protection locked="0"/>
    </xf>
    <xf numFmtId="49" fontId="4" fillId="0" borderId="8" xfId="2" applyNumberFormat="1" applyFill="1" applyBorder="1" applyAlignment="1" applyProtection="1">
      <alignment horizontal="left"/>
      <protection locked="0"/>
    </xf>
    <xf numFmtId="49" fontId="4" fillId="0" borderId="9" xfId="2" applyNumberFormat="1" applyFill="1" applyBorder="1" applyAlignment="1" applyProtection="1">
      <alignment horizontal="left"/>
      <protection locked="0"/>
    </xf>
    <xf numFmtId="49" fontId="15" fillId="0" borderId="8" xfId="0" applyNumberFormat="1" applyFont="1" applyBorder="1" applyAlignment="1" applyProtection="1">
      <alignment horizontal="left"/>
      <protection locked="0"/>
    </xf>
    <xf numFmtId="49" fontId="15" fillId="0" borderId="9" xfId="0" applyNumberFormat="1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12" xfId="0" applyBorder="1"/>
    <xf numFmtId="49" fontId="11" fillId="0" borderId="8" xfId="0" applyNumberFormat="1" applyFont="1" applyBorder="1" applyAlignment="1" applyProtection="1">
      <alignment horizontal="left"/>
      <protection locked="0"/>
    </xf>
    <xf numFmtId="0" fontId="17" fillId="0" borderId="0" xfId="0" applyFont="1"/>
    <xf numFmtId="0" fontId="17" fillId="0" borderId="12" xfId="0" applyFont="1" applyBorder="1"/>
    <xf numFmtId="49" fontId="15" fillId="0" borderId="16" xfId="0" applyNumberFormat="1" applyFont="1" applyBorder="1" applyAlignment="1" applyProtection="1">
      <alignment horizontal="center"/>
      <protection locked="0"/>
    </xf>
    <xf numFmtId="49" fontId="15" fillId="0" borderId="10" xfId="0" applyNumberFormat="1" applyFont="1" applyBorder="1" applyAlignment="1" applyProtection="1">
      <alignment horizontal="center"/>
      <protection locked="0"/>
    </xf>
    <xf numFmtId="0" fontId="25" fillId="0" borderId="0" xfId="0" applyFont="1" applyAlignment="1">
      <alignment horizontal="center"/>
    </xf>
    <xf numFmtId="49" fontId="17" fillId="0" borderId="16" xfId="0" applyNumberFormat="1" applyFont="1" applyBorder="1" applyAlignment="1" applyProtection="1">
      <alignment horizontal="left"/>
      <protection locked="0"/>
    </xf>
    <xf numFmtId="0" fontId="17" fillId="0" borderId="16" xfId="0" applyFont="1" applyBorder="1" applyAlignment="1">
      <alignment horizontal="center"/>
    </xf>
    <xf numFmtId="49" fontId="2" fillId="0" borderId="16" xfId="0" applyNumberFormat="1" applyFont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/>
    </xf>
    <xf numFmtId="49" fontId="18" fillId="0" borderId="5" xfId="0" applyNumberFormat="1" applyFont="1" applyBorder="1" applyAlignment="1" applyProtection="1">
      <alignment horizontal="left" vertical="top" wrapText="1" shrinkToFit="1"/>
      <protection locked="0"/>
    </xf>
    <xf numFmtId="49" fontId="18" fillId="0" borderId="0" xfId="0" applyNumberFormat="1" applyFont="1" applyAlignment="1" applyProtection="1">
      <alignment horizontal="left" vertical="top" wrapText="1" shrinkToFit="1"/>
      <protection locked="0"/>
    </xf>
    <xf numFmtId="49" fontId="18" fillId="0" borderId="12" xfId="0" applyNumberFormat="1" applyFont="1" applyBorder="1" applyAlignment="1" applyProtection="1">
      <alignment horizontal="left" vertical="top" wrapText="1" shrinkToFit="1"/>
      <protection locked="0"/>
    </xf>
    <xf numFmtId="49" fontId="18" fillId="0" borderId="6" xfId="0" applyNumberFormat="1" applyFont="1" applyBorder="1" applyAlignment="1" applyProtection="1">
      <alignment horizontal="left" vertical="top" wrapText="1" shrinkToFit="1"/>
      <protection locked="0"/>
    </xf>
    <xf numFmtId="49" fontId="18" fillId="0" borderId="2" xfId="0" applyNumberFormat="1" applyFont="1" applyBorder="1" applyAlignment="1" applyProtection="1">
      <alignment horizontal="left" vertical="top" wrapText="1" shrinkToFit="1"/>
      <protection locked="0"/>
    </xf>
    <xf numFmtId="49" fontId="18" fillId="0" borderId="14" xfId="0" applyNumberFormat="1" applyFont="1" applyBorder="1" applyAlignment="1" applyProtection="1">
      <alignment horizontal="left" vertical="top" wrapText="1" shrinkToFit="1"/>
      <protection locked="0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33" fillId="0" borderId="0" xfId="0" applyFont="1" applyAlignment="1">
      <alignment horizontal="right"/>
    </xf>
    <xf numFmtId="0" fontId="38" fillId="0" borderId="0" xfId="3" applyFont="1" applyBorder="1" applyAlignment="1" applyProtection="1">
      <alignment horizontal="left" vertical="center" indent="3"/>
      <protection locked="0"/>
    </xf>
    <xf numFmtId="0" fontId="35" fillId="0" borderId="0" xfId="3" applyFont="1" applyBorder="1" applyAlignment="1" applyProtection="1">
      <alignment horizontal="left" vertical="center" indent="3"/>
      <protection locked="0"/>
    </xf>
    <xf numFmtId="0" fontId="35" fillId="0" borderId="12" xfId="3" applyFont="1" applyBorder="1" applyAlignment="1" applyProtection="1">
      <alignment horizontal="left" vertical="center" indent="3"/>
      <protection locked="0"/>
    </xf>
    <xf numFmtId="0" fontId="40" fillId="0" borderId="17" xfId="3" applyFont="1" applyBorder="1" applyAlignment="1" applyProtection="1">
      <alignment horizontal="left" indent="3"/>
      <protection locked="0"/>
    </xf>
    <xf numFmtId="0" fontId="40" fillId="0" borderId="18" xfId="3" applyFont="1" applyBorder="1" applyAlignment="1" applyProtection="1">
      <alignment horizontal="left" indent="3"/>
      <protection locked="0"/>
    </xf>
    <xf numFmtId="0" fontId="40" fillId="0" borderId="18" xfId="3" applyFont="1" applyBorder="1" applyAlignment="1" applyProtection="1">
      <alignment horizontal="left" indent="3"/>
      <protection locked="0"/>
    </xf>
    <xf numFmtId="0" fontId="2" fillId="0" borderId="18" xfId="0" applyFont="1" applyBorder="1"/>
  </cellXfs>
  <cellStyles count="4">
    <cellStyle name="Besuchter Hyperlink" xfId="1" xr:uid="{00000000-0005-0000-0000-000000000000}"/>
    <cellStyle name="Hyperlink" xfId="2" xr:uid="{00000000-0005-0000-0000-000001000000}"/>
    <cellStyle name="ハイパーリンク" xfId="3" builtinId="8" customBuiltin="1"/>
    <cellStyle name="標準" xfId="0" builtinId="0"/>
  </cellStyles>
  <dxfs count="3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19050</xdr:rowOff>
    </xdr:from>
    <xdr:to>
      <xdr:col>2</xdr:col>
      <xdr:colOff>742950</xdr:colOff>
      <xdr:row>3</xdr:row>
      <xdr:rowOff>200025</xdr:rowOff>
    </xdr:to>
    <xdr:pic>
      <xdr:nvPicPr>
        <xdr:cNvPr id="1045" name="図 2" descr="image00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22288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19050</xdr:rowOff>
    </xdr:from>
    <xdr:to>
      <xdr:col>2</xdr:col>
      <xdr:colOff>504825</xdr:colOff>
      <xdr:row>3</xdr:row>
      <xdr:rowOff>200025</xdr:rowOff>
    </xdr:to>
    <xdr:pic>
      <xdr:nvPicPr>
        <xdr:cNvPr id="2071" name="図 2" descr="image002">
          <a:extLst>
            <a:ext uri="{FF2B5EF4-FFF2-40B4-BE49-F238E27FC236}">
              <a16:creationId xmlns:a16="http://schemas.microsoft.com/office/drawing/2014/main" id="{00000000-0008-0000-01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2238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urofinsgenomics.jp/jp/contact/contact/tel/" TargetMode="External"/><Relationship Id="rId1" Type="http://schemas.openxmlformats.org/officeDocument/2006/relationships/hyperlink" Target="https://eurofinsgenomics.jp/jp/contact/order-for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eurofinsgenomics.jp/jp/product/oligo-dna/standard-oligo-overview/price-lis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B443"/>
  <sheetViews>
    <sheetView showGridLines="0" tabSelected="1" topLeftCell="A2" zoomScale="85" workbookViewId="0">
      <selection activeCell="B7" sqref="B7:D7"/>
    </sheetView>
  </sheetViews>
  <sheetFormatPr defaultRowHeight="12.5" x14ac:dyDescent="0.25"/>
  <cols>
    <col min="1" max="1" width="18.54296875" customWidth="1"/>
    <col min="2" max="2" width="4.36328125" customWidth="1"/>
    <col min="3" max="3" width="20.6328125" customWidth="1"/>
    <col min="4" max="4" width="50.36328125" customWidth="1"/>
    <col min="5" max="5" width="18.453125" customWidth="1"/>
    <col min="6" max="6" width="4.453125" customWidth="1"/>
    <col min="7" max="7" width="20.6328125" customWidth="1"/>
    <col min="8" max="8" width="50.08984375" customWidth="1"/>
    <col min="9" max="12" width="9.08984375" style="24"/>
    <col min="13" max="13" width="10.36328125" style="24" bestFit="1" customWidth="1"/>
    <col min="14" max="14" width="41.90625" style="24" bestFit="1" customWidth="1"/>
    <col min="15" max="17" width="9.08984375" style="24"/>
    <col min="27" max="27" width="10" hidden="1" customWidth="1"/>
    <col min="28" max="28" width="49.6328125" hidden="1" customWidth="1"/>
  </cols>
  <sheetData>
    <row r="1" spans="1:28" s="36" customFormat="1" hidden="1" x14ac:dyDescent="0.25">
      <c r="A1" s="36" t="s">
        <v>140</v>
      </c>
      <c r="I1" s="37"/>
      <c r="J1" s="37"/>
      <c r="K1" s="37"/>
      <c r="L1" s="37"/>
      <c r="M1" s="37"/>
      <c r="N1" s="37"/>
      <c r="O1" s="37"/>
      <c r="P1" s="37"/>
      <c r="Q1" s="37"/>
      <c r="AA1" s="48" t="s">
        <v>73</v>
      </c>
      <c r="AB1" s="48" t="s">
        <v>74</v>
      </c>
    </row>
    <row r="2" spans="1:28" ht="12" customHeight="1" x14ac:dyDescent="0.35">
      <c r="B2" s="14"/>
      <c r="C2" s="14"/>
      <c r="D2" s="2"/>
      <c r="E2" s="2"/>
      <c r="F2" s="2"/>
      <c r="G2" s="2"/>
      <c r="H2" t="s">
        <v>654</v>
      </c>
      <c r="AA2" s="25" t="s">
        <v>77</v>
      </c>
      <c r="AB2" t="s">
        <v>205</v>
      </c>
    </row>
    <row r="3" spans="1:28" ht="20" x14ac:dyDescent="0.4">
      <c r="D3" s="91" t="s">
        <v>128</v>
      </c>
      <c r="E3" s="92"/>
      <c r="F3" s="92"/>
      <c r="H3" s="3"/>
      <c r="AA3" s="25" t="s">
        <v>78</v>
      </c>
      <c r="AB3" t="s">
        <v>206</v>
      </c>
    </row>
    <row r="4" spans="1:28" ht="17.25" customHeight="1" thickBot="1" x14ac:dyDescent="0.4">
      <c r="G4" s="1"/>
      <c r="H4" s="4"/>
      <c r="AA4" s="25" t="s">
        <v>79</v>
      </c>
      <c r="AB4" t="s">
        <v>207</v>
      </c>
    </row>
    <row r="5" spans="1:28" ht="19.5" customHeight="1" thickBot="1" x14ac:dyDescent="0.4">
      <c r="A5" s="136" t="s">
        <v>655</v>
      </c>
      <c r="B5" s="137"/>
      <c r="C5" s="137"/>
      <c r="D5" s="138" t="s">
        <v>656</v>
      </c>
      <c r="E5" s="139"/>
      <c r="F5" s="79"/>
      <c r="G5" s="79"/>
      <c r="H5" s="80"/>
      <c r="AA5" s="25" t="s">
        <v>80</v>
      </c>
      <c r="AB5" t="s">
        <v>208</v>
      </c>
    </row>
    <row r="6" spans="1:28" ht="27" customHeight="1" x14ac:dyDescent="0.25">
      <c r="A6" s="93" t="s">
        <v>45</v>
      </c>
      <c r="B6" s="94"/>
      <c r="C6" s="94"/>
      <c r="D6" s="95"/>
      <c r="E6" s="96" t="s">
        <v>65</v>
      </c>
      <c r="F6" s="94"/>
      <c r="G6" s="94"/>
      <c r="H6" s="95"/>
      <c r="AA6" s="25" t="s">
        <v>81</v>
      </c>
      <c r="AB6" t="s">
        <v>209</v>
      </c>
    </row>
    <row r="7" spans="1:28" ht="21.9" customHeight="1" x14ac:dyDescent="0.25">
      <c r="A7" s="20" t="s">
        <v>8</v>
      </c>
      <c r="B7" s="84"/>
      <c r="C7" s="84"/>
      <c r="D7" s="85"/>
      <c r="E7" s="20" t="s">
        <v>8</v>
      </c>
      <c r="F7" s="84"/>
      <c r="G7" s="84"/>
      <c r="H7" s="85"/>
      <c r="AA7" s="25" t="s">
        <v>82</v>
      </c>
      <c r="AB7" t="s">
        <v>210</v>
      </c>
    </row>
    <row r="8" spans="1:28" ht="21.9" customHeight="1" x14ac:dyDescent="0.25">
      <c r="A8" s="20" t="s">
        <v>9</v>
      </c>
      <c r="B8" s="89"/>
      <c r="C8" s="89"/>
      <c r="D8" s="90"/>
      <c r="E8" s="20" t="s">
        <v>9</v>
      </c>
      <c r="F8" s="89"/>
      <c r="G8" s="89"/>
      <c r="H8" s="90"/>
      <c r="AA8" s="25" t="s">
        <v>83</v>
      </c>
      <c r="AB8" t="s">
        <v>211</v>
      </c>
    </row>
    <row r="9" spans="1:28" ht="21.9" customHeight="1" x14ac:dyDescent="0.25">
      <c r="A9" s="21" t="s">
        <v>1</v>
      </c>
      <c r="B9" s="89"/>
      <c r="C9" s="89"/>
      <c r="D9" s="90"/>
      <c r="E9" s="21" t="s">
        <v>1</v>
      </c>
      <c r="F9" s="89"/>
      <c r="G9" s="89"/>
      <c r="H9" s="90"/>
      <c r="AA9" s="25" t="s">
        <v>84</v>
      </c>
      <c r="AB9" t="s">
        <v>212</v>
      </c>
    </row>
    <row r="10" spans="1:28" ht="21.9" customHeight="1" x14ac:dyDescent="0.25">
      <c r="A10" s="21" t="s">
        <v>57</v>
      </c>
      <c r="B10" s="33" t="s">
        <v>59</v>
      </c>
      <c r="C10" s="32"/>
      <c r="D10" s="34"/>
      <c r="E10" s="21" t="s">
        <v>57</v>
      </c>
      <c r="F10" s="33" t="s">
        <v>59</v>
      </c>
      <c r="G10" s="32"/>
      <c r="H10" s="34"/>
      <c r="AA10" s="25" t="s">
        <v>85</v>
      </c>
      <c r="AB10" t="s">
        <v>213</v>
      </c>
    </row>
    <row r="11" spans="1:28" ht="21.9" customHeight="1" x14ac:dyDescent="0.25">
      <c r="A11" s="20" t="s">
        <v>58</v>
      </c>
      <c r="B11" s="89"/>
      <c r="C11" s="89"/>
      <c r="D11" s="38"/>
      <c r="E11" s="20" t="s">
        <v>58</v>
      </c>
      <c r="F11" s="89"/>
      <c r="G11" s="89"/>
      <c r="H11" s="39"/>
      <c r="AA11" s="25" t="s">
        <v>86</v>
      </c>
      <c r="AB11" s="25" t="s">
        <v>214</v>
      </c>
    </row>
    <row r="12" spans="1:28" ht="21.9" customHeight="1" x14ac:dyDescent="0.25">
      <c r="A12" s="20" t="s">
        <v>60</v>
      </c>
      <c r="B12" s="89"/>
      <c r="C12" s="89"/>
      <c r="D12" s="90"/>
      <c r="E12" s="20" t="s">
        <v>60</v>
      </c>
      <c r="F12" s="89"/>
      <c r="G12" s="89"/>
      <c r="H12" s="90"/>
      <c r="AA12" s="25" t="s">
        <v>87</v>
      </c>
      <c r="AB12" s="25" t="s">
        <v>215</v>
      </c>
    </row>
    <row r="13" spans="1:28" ht="21.9" customHeight="1" x14ac:dyDescent="0.25">
      <c r="A13" s="20" t="s">
        <v>10</v>
      </c>
      <c r="B13" s="89"/>
      <c r="C13" s="89"/>
      <c r="D13" s="90"/>
      <c r="E13" s="20" t="s">
        <v>10</v>
      </c>
      <c r="F13" s="89"/>
      <c r="G13" s="89"/>
      <c r="H13" s="90"/>
      <c r="AA13" s="25" t="s">
        <v>88</v>
      </c>
      <c r="AB13" s="25" t="s">
        <v>216</v>
      </c>
    </row>
    <row r="14" spans="1:28" ht="21.9" customHeight="1" x14ac:dyDescent="0.25">
      <c r="A14" s="20" t="s">
        <v>2</v>
      </c>
      <c r="B14" s="89"/>
      <c r="C14" s="89"/>
      <c r="D14" s="90"/>
      <c r="E14" s="20" t="s">
        <v>2</v>
      </c>
      <c r="F14" s="89"/>
      <c r="G14" s="89"/>
      <c r="H14" s="90"/>
      <c r="AA14" s="25" t="s">
        <v>89</v>
      </c>
      <c r="AB14" s="25" t="s">
        <v>217</v>
      </c>
    </row>
    <row r="15" spans="1:28" ht="21.9" customHeight="1" x14ac:dyDescent="0.25">
      <c r="A15" s="22" t="s">
        <v>66</v>
      </c>
      <c r="B15" s="103"/>
      <c r="C15" s="104"/>
      <c r="D15" s="105"/>
      <c r="E15" s="22" t="s">
        <v>66</v>
      </c>
      <c r="F15" s="106"/>
      <c r="G15" s="107"/>
      <c r="H15" s="108"/>
      <c r="AA15" s="25" t="s">
        <v>90</v>
      </c>
      <c r="AB15" s="25" t="s">
        <v>218</v>
      </c>
    </row>
    <row r="16" spans="1:28" ht="21.9" customHeight="1" x14ac:dyDescent="0.25">
      <c r="A16" s="81"/>
      <c r="B16" s="82"/>
      <c r="C16" s="82"/>
      <c r="D16" s="83"/>
      <c r="E16" s="81"/>
      <c r="F16" s="82"/>
      <c r="G16" s="82"/>
      <c r="H16" s="83"/>
      <c r="I16" s="25"/>
      <c r="AA16" s="25" t="s">
        <v>91</v>
      </c>
      <c r="AB16" s="25" t="s">
        <v>219</v>
      </c>
    </row>
    <row r="17" spans="1:28" ht="27.75" customHeight="1" x14ac:dyDescent="0.25">
      <c r="A17" s="86" t="s">
        <v>67</v>
      </c>
      <c r="B17" s="87"/>
      <c r="C17" s="87"/>
      <c r="D17" s="88"/>
      <c r="E17" s="86" t="s">
        <v>61</v>
      </c>
      <c r="F17" s="87"/>
      <c r="G17" s="87"/>
      <c r="H17" s="88"/>
      <c r="AA17" s="25" t="s">
        <v>92</v>
      </c>
      <c r="AB17" s="25" t="s">
        <v>220</v>
      </c>
    </row>
    <row r="18" spans="1:28" ht="21.9" customHeight="1" x14ac:dyDescent="0.35">
      <c r="A18" s="21" t="s">
        <v>46</v>
      </c>
      <c r="B18" s="100" t="s">
        <v>54</v>
      </c>
      <c r="C18" s="100"/>
      <c r="D18" s="40"/>
      <c r="E18" s="20" t="s">
        <v>47</v>
      </c>
      <c r="F18" s="101" t="s">
        <v>142</v>
      </c>
      <c r="G18" s="101"/>
      <c r="H18" s="102"/>
      <c r="AA18" s="25" t="s">
        <v>93</v>
      </c>
      <c r="AB18" s="25" t="s">
        <v>221</v>
      </c>
    </row>
    <row r="19" spans="1:28" ht="21.9" customHeight="1" x14ac:dyDescent="0.25">
      <c r="A19" s="20" t="s">
        <v>8</v>
      </c>
      <c r="B19" s="84"/>
      <c r="C19" s="84"/>
      <c r="D19" s="85"/>
      <c r="E19" s="97" t="s">
        <v>68</v>
      </c>
      <c r="F19" s="98"/>
      <c r="G19" s="98"/>
      <c r="H19" s="99"/>
      <c r="AA19" s="25" t="s">
        <v>94</v>
      </c>
      <c r="AB19" s="25" t="s">
        <v>222</v>
      </c>
    </row>
    <row r="20" spans="1:28" ht="21.9" customHeight="1" x14ac:dyDescent="0.35">
      <c r="A20" s="20" t="s">
        <v>9</v>
      </c>
      <c r="B20" s="89"/>
      <c r="C20" s="89"/>
      <c r="D20" s="90"/>
      <c r="E20" s="22"/>
      <c r="F20" s="116"/>
      <c r="G20" s="116"/>
      <c r="H20" s="117"/>
      <c r="AA20" s="25" t="s">
        <v>95</v>
      </c>
      <c r="AB20" s="25" t="s">
        <v>223</v>
      </c>
    </row>
    <row r="21" spans="1:28" ht="21.9" customHeight="1" x14ac:dyDescent="0.25">
      <c r="A21" s="21" t="s">
        <v>1</v>
      </c>
      <c r="B21" s="89"/>
      <c r="C21" s="89"/>
      <c r="D21" s="90"/>
      <c r="E21" s="20" t="s">
        <v>2</v>
      </c>
      <c r="F21" s="89"/>
      <c r="G21" s="89"/>
      <c r="H21" s="90"/>
      <c r="AA21" s="25" t="s">
        <v>96</v>
      </c>
      <c r="AB21" s="25" t="s">
        <v>224</v>
      </c>
    </row>
    <row r="22" spans="1:28" ht="21.9" customHeight="1" x14ac:dyDescent="0.35">
      <c r="A22" s="21" t="s">
        <v>57</v>
      </c>
      <c r="B22" s="33" t="s">
        <v>59</v>
      </c>
      <c r="C22" s="32"/>
      <c r="D22" s="34"/>
      <c r="E22" s="20" t="s">
        <v>3</v>
      </c>
      <c r="F22" s="109"/>
      <c r="G22" s="109"/>
      <c r="H22" s="110"/>
      <c r="AA22" s="25" t="s">
        <v>97</v>
      </c>
      <c r="AB22" s="25" t="s">
        <v>225</v>
      </c>
    </row>
    <row r="23" spans="1:28" ht="21.9" customHeight="1" x14ac:dyDescent="0.25">
      <c r="A23" s="20" t="s">
        <v>58</v>
      </c>
      <c r="B23" s="89"/>
      <c r="C23" s="89"/>
      <c r="D23" s="38"/>
      <c r="E23" s="20" t="s">
        <v>62</v>
      </c>
      <c r="F23" s="113" t="s">
        <v>63</v>
      </c>
      <c r="G23" s="113"/>
      <c r="H23" s="41"/>
      <c r="I23" s="25"/>
      <c r="AA23" s="25" t="s">
        <v>98</v>
      </c>
      <c r="AB23" s="25" t="s">
        <v>226</v>
      </c>
    </row>
    <row r="24" spans="1:28" ht="21.9" customHeight="1" x14ac:dyDescent="0.25">
      <c r="A24" s="20" t="s">
        <v>60</v>
      </c>
      <c r="B24" s="89"/>
      <c r="C24" s="89"/>
      <c r="D24" s="90"/>
      <c r="E24" s="20" t="s">
        <v>11</v>
      </c>
      <c r="F24" s="89" t="str">
        <f>IF(F23="キット利用","ご記入ください。","")</f>
        <v/>
      </c>
      <c r="G24" s="89"/>
      <c r="H24" s="90"/>
      <c r="AA24" s="25" t="s">
        <v>99</v>
      </c>
      <c r="AB24" s="25" t="s">
        <v>227</v>
      </c>
    </row>
    <row r="25" spans="1:28" ht="21.9" customHeight="1" x14ac:dyDescent="0.25">
      <c r="A25" s="20" t="s">
        <v>10</v>
      </c>
      <c r="B25" s="89"/>
      <c r="C25" s="89"/>
      <c r="D25" s="90"/>
      <c r="E25" s="97"/>
      <c r="F25" s="92"/>
      <c r="G25" s="92"/>
      <c r="H25" s="112"/>
      <c r="AA25" s="25" t="s">
        <v>100</v>
      </c>
      <c r="AB25" s="25" t="s">
        <v>228</v>
      </c>
    </row>
    <row r="26" spans="1:28" ht="21.9" customHeight="1" x14ac:dyDescent="0.25">
      <c r="A26" s="20" t="s">
        <v>2</v>
      </c>
      <c r="B26" s="89"/>
      <c r="C26" s="89"/>
      <c r="D26" s="90"/>
      <c r="E26" s="35" t="s">
        <v>64</v>
      </c>
      <c r="F26" s="114"/>
      <c r="G26" s="114"/>
      <c r="H26" s="115"/>
      <c r="AA26" s="25" t="s">
        <v>101</v>
      </c>
      <c r="AB26" s="25" t="s">
        <v>229</v>
      </c>
    </row>
    <row r="27" spans="1:28" ht="21.9" customHeight="1" x14ac:dyDescent="0.25">
      <c r="A27" s="22" t="s">
        <v>69</v>
      </c>
      <c r="B27" s="106"/>
      <c r="C27" s="89"/>
      <c r="D27" s="90"/>
      <c r="E27" s="123"/>
      <c r="F27" s="124"/>
      <c r="G27" s="124"/>
      <c r="H27" s="125"/>
      <c r="AA27" s="25" t="s">
        <v>102</v>
      </c>
      <c r="AB27" t="s">
        <v>230</v>
      </c>
    </row>
    <row r="28" spans="1:28" ht="21.9" customHeight="1" thickBot="1" x14ac:dyDescent="0.3">
      <c r="A28" s="129"/>
      <c r="B28" s="130"/>
      <c r="C28" s="130"/>
      <c r="D28" s="131"/>
      <c r="E28" s="126"/>
      <c r="F28" s="127"/>
      <c r="G28" s="127"/>
      <c r="H28" s="128"/>
      <c r="AA28" s="25" t="s">
        <v>103</v>
      </c>
      <c r="AB28" t="s">
        <v>231</v>
      </c>
    </row>
    <row r="29" spans="1:28" ht="21.9" customHeight="1" x14ac:dyDescent="0.25">
      <c r="A29" s="111"/>
      <c r="B29" s="111"/>
      <c r="C29" s="111"/>
      <c r="D29" s="111"/>
      <c r="E29" s="111"/>
      <c r="F29" s="111"/>
      <c r="G29" s="111"/>
      <c r="H29" s="111"/>
      <c r="AA29" s="25" t="s">
        <v>104</v>
      </c>
      <c r="AB29" t="s">
        <v>232</v>
      </c>
    </row>
    <row r="30" spans="1:28" ht="21.9" customHeight="1" x14ac:dyDescent="0.25">
      <c r="A30" s="98" t="s">
        <v>5</v>
      </c>
      <c r="B30" s="98"/>
      <c r="C30" s="98"/>
      <c r="D30" s="98"/>
      <c r="E30" s="98" t="s">
        <v>70</v>
      </c>
      <c r="F30" s="98"/>
      <c r="G30" s="98"/>
      <c r="H30" s="98"/>
      <c r="AA30" s="25" t="s">
        <v>105</v>
      </c>
      <c r="AB30" t="s">
        <v>233</v>
      </c>
    </row>
    <row r="31" spans="1:28" ht="21.9" customHeight="1" x14ac:dyDescent="0.35">
      <c r="A31" s="119" t="s">
        <v>71</v>
      </c>
      <c r="B31" s="119"/>
      <c r="C31" s="120"/>
      <c r="D31" s="120"/>
      <c r="E31" s="121" t="s">
        <v>204</v>
      </c>
      <c r="F31" s="121"/>
      <c r="G31" s="122"/>
      <c r="H31" s="122"/>
      <c r="I31" s="25"/>
      <c r="AA31" s="25" t="s">
        <v>106</v>
      </c>
      <c r="AB31" t="s">
        <v>234</v>
      </c>
    </row>
    <row r="32" spans="1:28" ht="21.9" customHeight="1" x14ac:dyDescent="0.35">
      <c r="D32" s="42"/>
      <c r="F32" s="43"/>
      <c r="H32" s="44"/>
      <c r="AA32" s="25" t="s">
        <v>107</v>
      </c>
      <c r="AB32" t="s">
        <v>235</v>
      </c>
    </row>
    <row r="33" spans="1:28" s="17" customFormat="1" ht="25.5" customHeight="1" x14ac:dyDescent="0.25">
      <c r="A33" s="16" t="s">
        <v>72</v>
      </c>
      <c r="B33" s="16"/>
      <c r="C33" s="16"/>
      <c r="D33" s="45"/>
      <c r="G33" s="46"/>
      <c r="AA33" s="25" t="s">
        <v>108</v>
      </c>
      <c r="AB33" t="s">
        <v>236</v>
      </c>
    </row>
    <row r="34" spans="1:28" ht="6.75" customHeight="1" x14ac:dyDescent="0.3">
      <c r="A34" s="13"/>
      <c r="B34" s="13"/>
      <c r="C34" s="13"/>
      <c r="D34" s="24"/>
      <c r="F34" s="13"/>
      <c r="G34" s="24"/>
      <c r="H34" s="24"/>
      <c r="AA34" s="25" t="s">
        <v>109</v>
      </c>
      <c r="AB34" t="s">
        <v>237</v>
      </c>
    </row>
    <row r="35" spans="1:28" x14ac:dyDescent="0.25">
      <c r="AA35" s="25" t="s">
        <v>110</v>
      </c>
      <c r="AB35" t="s">
        <v>238</v>
      </c>
    </row>
    <row r="36" spans="1:28" ht="24" customHeight="1" x14ac:dyDescent="0.4">
      <c r="A36" s="14"/>
      <c r="B36" s="14"/>
      <c r="C36" s="14"/>
      <c r="D36" s="91" t="s">
        <v>129</v>
      </c>
      <c r="E36" s="91"/>
      <c r="F36" s="91"/>
      <c r="G36" s="91"/>
      <c r="H36" s="14"/>
      <c r="N36" s="47"/>
      <c r="AA36" s="25" t="s">
        <v>111</v>
      </c>
      <c r="AB36" t="s">
        <v>239</v>
      </c>
    </row>
    <row r="37" spans="1:28" ht="24" customHeight="1" x14ac:dyDescent="0.35">
      <c r="A37" s="14"/>
      <c r="B37" s="14"/>
      <c r="C37" s="14"/>
      <c r="D37" s="118"/>
      <c r="E37" s="118"/>
      <c r="F37" s="118"/>
      <c r="G37" s="118"/>
      <c r="H37" s="14"/>
      <c r="AA37" s="25" t="s">
        <v>112</v>
      </c>
      <c r="AB37" t="s">
        <v>240</v>
      </c>
    </row>
    <row r="38" spans="1:28" ht="15.5" x14ac:dyDescent="0.35">
      <c r="A38" s="14"/>
      <c r="B38" s="14"/>
      <c r="C38" s="14"/>
      <c r="D38" s="14"/>
      <c r="E38" s="14"/>
      <c r="F38" s="14"/>
      <c r="G38" s="14"/>
      <c r="H38" s="14"/>
      <c r="AA38" s="25" t="s">
        <v>113</v>
      </c>
      <c r="AB38" t="s">
        <v>241</v>
      </c>
    </row>
    <row r="39" spans="1:28" ht="15.5" x14ac:dyDescent="0.35">
      <c r="A39" s="14"/>
      <c r="B39" s="14"/>
      <c r="C39" s="14"/>
      <c r="D39" s="14"/>
      <c r="E39" s="14"/>
      <c r="F39" s="14"/>
      <c r="G39" s="14"/>
      <c r="H39" s="14"/>
      <c r="AA39" s="25" t="s">
        <v>114</v>
      </c>
      <c r="AB39" t="s">
        <v>242</v>
      </c>
    </row>
    <row r="40" spans="1:28" ht="15.5" x14ac:dyDescent="0.35">
      <c r="A40" s="14"/>
      <c r="B40" s="14"/>
      <c r="C40" s="14"/>
      <c r="D40" s="14"/>
      <c r="E40" s="14"/>
      <c r="F40" s="14"/>
      <c r="G40" s="14"/>
      <c r="H40" s="14"/>
      <c r="AA40" s="25" t="s">
        <v>115</v>
      </c>
      <c r="AB40" s="25" t="s">
        <v>243</v>
      </c>
    </row>
    <row r="41" spans="1:28" ht="15.5" x14ac:dyDescent="0.35">
      <c r="A41" s="14"/>
      <c r="B41" s="14"/>
      <c r="C41" s="14"/>
      <c r="D41" s="14"/>
      <c r="E41" s="14"/>
      <c r="F41" s="14"/>
      <c r="G41" s="14"/>
      <c r="H41" s="14"/>
      <c r="AA41" s="25" t="s">
        <v>116</v>
      </c>
      <c r="AB41" s="25" t="s">
        <v>244</v>
      </c>
    </row>
    <row r="42" spans="1:28" ht="15.5" x14ac:dyDescent="0.35">
      <c r="A42" s="14"/>
      <c r="B42" s="14"/>
      <c r="C42" s="14"/>
      <c r="D42" s="14"/>
      <c r="E42" s="14"/>
      <c r="F42" s="14"/>
      <c r="G42" s="14"/>
      <c r="H42" s="14"/>
      <c r="AA42" s="25" t="s">
        <v>117</v>
      </c>
      <c r="AB42" s="25" t="s">
        <v>245</v>
      </c>
    </row>
    <row r="43" spans="1:28" ht="15.5" x14ac:dyDescent="0.35">
      <c r="A43" s="14"/>
      <c r="B43" s="14"/>
      <c r="C43" s="14"/>
      <c r="D43" s="14"/>
      <c r="E43" s="14"/>
      <c r="F43" s="14"/>
      <c r="G43" s="14"/>
      <c r="H43" s="14"/>
      <c r="AA43" s="25" t="s">
        <v>118</v>
      </c>
      <c r="AB43" s="25" t="s">
        <v>246</v>
      </c>
    </row>
    <row r="44" spans="1:28" x14ac:dyDescent="0.25">
      <c r="AA44" s="25" t="s">
        <v>119</v>
      </c>
      <c r="AB44" s="25" t="s">
        <v>247</v>
      </c>
    </row>
    <row r="45" spans="1:28" x14ac:dyDescent="0.25">
      <c r="AA45" s="25" t="s">
        <v>120</v>
      </c>
      <c r="AB45" s="25" t="s">
        <v>248</v>
      </c>
    </row>
    <row r="46" spans="1:28" x14ac:dyDescent="0.25">
      <c r="AA46" s="25" t="s">
        <v>121</v>
      </c>
      <c r="AB46" s="25" t="s">
        <v>249</v>
      </c>
    </row>
    <row r="47" spans="1:28" x14ac:dyDescent="0.25">
      <c r="AA47" s="25" t="s">
        <v>122</v>
      </c>
      <c r="AB47" s="25" t="s">
        <v>250</v>
      </c>
    </row>
    <row r="48" spans="1:28" x14ac:dyDescent="0.25">
      <c r="AA48" s="25" t="s">
        <v>123</v>
      </c>
      <c r="AB48" s="25" t="s">
        <v>251</v>
      </c>
    </row>
    <row r="49" spans="28:28" x14ac:dyDescent="0.25">
      <c r="AB49" s="25" t="s">
        <v>252</v>
      </c>
    </row>
    <row r="50" spans="28:28" x14ac:dyDescent="0.25">
      <c r="AB50" s="25" t="s">
        <v>253</v>
      </c>
    </row>
    <row r="51" spans="28:28" x14ac:dyDescent="0.25">
      <c r="AB51" s="25" t="s">
        <v>254</v>
      </c>
    </row>
    <row r="52" spans="28:28" x14ac:dyDescent="0.25">
      <c r="AB52" t="s">
        <v>255</v>
      </c>
    </row>
    <row r="53" spans="28:28" x14ac:dyDescent="0.25">
      <c r="AB53" s="25" t="s">
        <v>256</v>
      </c>
    </row>
    <row r="54" spans="28:28" x14ac:dyDescent="0.25">
      <c r="AB54" s="25" t="s">
        <v>257</v>
      </c>
    </row>
    <row r="55" spans="28:28" x14ac:dyDescent="0.25">
      <c r="AB55" s="25" t="s">
        <v>258</v>
      </c>
    </row>
    <row r="56" spans="28:28" x14ac:dyDescent="0.25">
      <c r="AB56" s="25" t="s">
        <v>259</v>
      </c>
    </row>
    <row r="57" spans="28:28" x14ac:dyDescent="0.25">
      <c r="AB57" s="25" t="s">
        <v>260</v>
      </c>
    </row>
    <row r="58" spans="28:28" x14ac:dyDescent="0.25">
      <c r="AB58" s="25" t="s">
        <v>261</v>
      </c>
    </row>
    <row r="59" spans="28:28" x14ac:dyDescent="0.25">
      <c r="AB59" s="25" t="s">
        <v>262</v>
      </c>
    </row>
    <row r="60" spans="28:28" x14ac:dyDescent="0.25">
      <c r="AB60" s="25" t="s">
        <v>263</v>
      </c>
    </row>
    <row r="61" spans="28:28" x14ac:dyDescent="0.25">
      <c r="AB61" s="25" t="s">
        <v>264</v>
      </c>
    </row>
    <row r="62" spans="28:28" x14ac:dyDescent="0.25">
      <c r="AB62" t="s">
        <v>265</v>
      </c>
    </row>
    <row r="63" spans="28:28" x14ac:dyDescent="0.25">
      <c r="AB63" s="25" t="s">
        <v>266</v>
      </c>
    </row>
    <row r="64" spans="28:28" x14ac:dyDescent="0.25">
      <c r="AB64" s="25" t="s">
        <v>267</v>
      </c>
    </row>
    <row r="65" spans="28:28" x14ac:dyDescent="0.25">
      <c r="AB65" s="25" t="s">
        <v>268</v>
      </c>
    </row>
    <row r="66" spans="28:28" x14ac:dyDescent="0.25">
      <c r="AB66" s="25" t="s">
        <v>269</v>
      </c>
    </row>
    <row r="67" spans="28:28" x14ac:dyDescent="0.25">
      <c r="AB67" s="25" t="s">
        <v>270</v>
      </c>
    </row>
    <row r="68" spans="28:28" x14ac:dyDescent="0.25">
      <c r="AB68" s="25" t="s">
        <v>271</v>
      </c>
    </row>
    <row r="69" spans="28:28" x14ac:dyDescent="0.25">
      <c r="AB69" s="25" t="s">
        <v>272</v>
      </c>
    </row>
    <row r="70" spans="28:28" x14ac:dyDescent="0.25">
      <c r="AB70" s="25" t="s">
        <v>273</v>
      </c>
    </row>
    <row r="71" spans="28:28" x14ac:dyDescent="0.25">
      <c r="AB71" s="25" t="s">
        <v>274</v>
      </c>
    </row>
    <row r="72" spans="28:28" x14ac:dyDescent="0.25">
      <c r="AB72" s="25" t="s">
        <v>275</v>
      </c>
    </row>
    <row r="73" spans="28:28" x14ac:dyDescent="0.25">
      <c r="AB73" t="s">
        <v>276</v>
      </c>
    </row>
    <row r="74" spans="28:28" x14ac:dyDescent="0.25">
      <c r="AB74" t="s">
        <v>277</v>
      </c>
    </row>
    <row r="75" spans="28:28" x14ac:dyDescent="0.25">
      <c r="AB75" t="s">
        <v>278</v>
      </c>
    </row>
    <row r="76" spans="28:28" x14ac:dyDescent="0.25">
      <c r="AB76" t="s">
        <v>279</v>
      </c>
    </row>
    <row r="77" spans="28:28" x14ac:dyDescent="0.25">
      <c r="AB77" t="s">
        <v>280</v>
      </c>
    </row>
    <row r="78" spans="28:28" x14ac:dyDescent="0.25">
      <c r="AB78" s="25" t="s">
        <v>281</v>
      </c>
    </row>
    <row r="79" spans="28:28" x14ac:dyDescent="0.25">
      <c r="AB79" s="25" t="s">
        <v>282</v>
      </c>
    </row>
    <row r="80" spans="28:28" x14ac:dyDescent="0.25">
      <c r="AB80" s="25" t="s">
        <v>283</v>
      </c>
    </row>
    <row r="81" spans="28:28" x14ac:dyDescent="0.25">
      <c r="AB81" s="25" t="s">
        <v>284</v>
      </c>
    </row>
    <row r="82" spans="28:28" x14ac:dyDescent="0.25">
      <c r="AB82" s="25" t="s">
        <v>285</v>
      </c>
    </row>
    <row r="83" spans="28:28" x14ac:dyDescent="0.25">
      <c r="AB83" s="25" t="s">
        <v>286</v>
      </c>
    </row>
    <row r="84" spans="28:28" x14ac:dyDescent="0.25">
      <c r="AB84" s="25" t="s">
        <v>287</v>
      </c>
    </row>
    <row r="85" spans="28:28" x14ac:dyDescent="0.25">
      <c r="AB85" s="25" t="s">
        <v>288</v>
      </c>
    </row>
    <row r="86" spans="28:28" x14ac:dyDescent="0.25">
      <c r="AB86" s="25" t="s">
        <v>289</v>
      </c>
    </row>
    <row r="87" spans="28:28" x14ac:dyDescent="0.25">
      <c r="AB87" s="25" t="s">
        <v>290</v>
      </c>
    </row>
    <row r="88" spans="28:28" x14ac:dyDescent="0.25">
      <c r="AB88" s="25" t="s">
        <v>291</v>
      </c>
    </row>
    <row r="89" spans="28:28" x14ac:dyDescent="0.25">
      <c r="AB89" t="s">
        <v>292</v>
      </c>
    </row>
    <row r="90" spans="28:28" x14ac:dyDescent="0.25">
      <c r="AB90" s="25" t="s">
        <v>293</v>
      </c>
    </row>
    <row r="91" spans="28:28" x14ac:dyDescent="0.25">
      <c r="AB91" s="25" t="s">
        <v>294</v>
      </c>
    </row>
    <row r="92" spans="28:28" x14ac:dyDescent="0.25">
      <c r="AB92" s="25" t="s">
        <v>295</v>
      </c>
    </row>
    <row r="93" spans="28:28" x14ac:dyDescent="0.25">
      <c r="AB93" s="25" t="s">
        <v>296</v>
      </c>
    </row>
    <row r="94" spans="28:28" x14ac:dyDescent="0.25">
      <c r="AB94" s="25" t="s">
        <v>297</v>
      </c>
    </row>
    <row r="95" spans="28:28" x14ac:dyDescent="0.25">
      <c r="AB95" s="25" t="s">
        <v>298</v>
      </c>
    </row>
    <row r="96" spans="28:28" x14ac:dyDescent="0.25">
      <c r="AB96" s="25" t="s">
        <v>299</v>
      </c>
    </row>
    <row r="97" spans="28:28" x14ac:dyDescent="0.25">
      <c r="AB97" s="25" t="s">
        <v>300</v>
      </c>
    </row>
    <row r="98" spans="28:28" x14ac:dyDescent="0.25">
      <c r="AB98" s="25" t="s">
        <v>301</v>
      </c>
    </row>
    <row r="99" spans="28:28" x14ac:dyDescent="0.25">
      <c r="AB99" s="25" t="s">
        <v>302</v>
      </c>
    </row>
    <row r="100" spans="28:28" x14ac:dyDescent="0.25">
      <c r="AB100" s="25" t="s">
        <v>303</v>
      </c>
    </row>
    <row r="101" spans="28:28" x14ac:dyDescent="0.25">
      <c r="AB101" s="25" t="s">
        <v>304</v>
      </c>
    </row>
    <row r="102" spans="28:28" x14ac:dyDescent="0.25">
      <c r="AB102" s="25" t="s">
        <v>305</v>
      </c>
    </row>
    <row r="103" spans="28:28" x14ac:dyDescent="0.25">
      <c r="AB103" s="25" t="s">
        <v>306</v>
      </c>
    </row>
    <row r="104" spans="28:28" x14ac:dyDescent="0.25">
      <c r="AB104" s="25" t="s">
        <v>307</v>
      </c>
    </row>
    <row r="105" spans="28:28" x14ac:dyDescent="0.25">
      <c r="AB105" s="25" t="s">
        <v>308</v>
      </c>
    </row>
    <row r="106" spans="28:28" x14ac:dyDescent="0.25">
      <c r="AB106" t="s">
        <v>309</v>
      </c>
    </row>
    <row r="107" spans="28:28" x14ac:dyDescent="0.25">
      <c r="AB107" t="s">
        <v>310</v>
      </c>
    </row>
    <row r="108" spans="28:28" x14ac:dyDescent="0.25">
      <c r="AB108" t="s">
        <v>311</v>
      </c>
    </row>
    <row r="109" spans="28:28" x14ac:dyDescent="0.25">
      <c r="AB109" t="s">
        <v>312</v>
      </c>
    </row>
    <row r="110" spans="28:28" x14ac:dyDescent="0.25">
      <c r="AB110" t="s">
        <v>313</v>
      </c>
    </row>
    <row r="111" spans="28:28" x14ac:dyDescent="0.25">
      <c r="AB111" t="s">
        <v>314</v>
      </c>
    </row>
    <row r="112" spans="28:28" x14ac:dyDescent="0.25">
      <c r="AB112" t="s">
        <v>315</v>
      </c>
    </row>
    <row r="113" spans="28:28" x14ac:dyDescent="0.25">
      <c r="AB113" t="s">
        <v>316</v>
      </c>
    </row>
    <row r="114" spans="28:28" x14ac:dyDescent="0.25">
      <c r="AB114" t="s">
        <v>317</v>
      </c>
    </row>
    <row r="115" spans="28:28" x14ac:dyDescent="0.25">
      <c r="AB115" t="s">
        <v>318</v>
      </c>
    </row>
    <row r="116" spans="28:28" x14ac:dyDescent="0.25">
      <c r="AB116" t="s">
        <v>319</v>
      </c>
    </row>
    <row r="117" spans="28:28" x14ac:dyDescent="0.25">
      <c r="AB117" s="25" t="s">
        <v>320</v>
      </c>
    </row>
    <row r="118" spans="28:28" x14ac:dyDescent="0.25">
      <c r="AB118" s="25" t="s">
        <v>321</v>
      </c>
    </row>
    <row r="119" spans="28:28" x14ac:dyDescent="0.25">
      <c r="AB119" s="25" t="s">
        <v>322</v>
      </c>
    </row>
    <row r="120" spans="28:28" x14ac:dyDescent="0.25">
      <c r="AB120" s="25" t="s">
        <v>323</v>
      </c>
    </row>
    <row r="121" spans="28:28" x14ac:dyDescent="0.25">
      <c r="AB121" s="25" t="s">
        <v>324</v>
      </c>
    </row>
    <row r="122" spans="28:28" x14ac:dyDescent="0.25">
      <c r="AB122" s="25" t="s">
        <v>325</v>
      </c>
    </row>
    <row r="123" spans="28:28" x14ac:dyDescent="0.25">
      <c r="AB123" t="s">
        <v>326</v>
      </c>
    </row>
    <row r="124" spans="28:28" x14ac:dyDescent="0.25">
      <c r="AB124" t="s">
        <v>327</v>
      </c>
    </row>
    <row r="125" spans="28:28" x14ac:dyDescent="0.25">
      <c r="AB125" t="s">
        <v>328</v>
      </c>
    </row>
    <row r="126" spans="28:28" x14ac:dyDescent="0.25">
      <c r="AB126" t="s">
        <v>329</v>
      </c>
    </row>
    <row r="127" spans="28:28" x14ac:dyDescent="0.25">
      <c r="AB127" t="s">
        <v>330</v>
      </c>
    </row>
    <row r="128" spans="28:28" x14ac:dyDescent="0.25">
      <c r="AB128" s="25" t="s">
        <v>331</v>
      </c>
    </row>
    <row r="129" spans="28:28" x14ac:dyDescent="0.25">
      <c r="AB129" s="25" t="s">
        <v>332</v>
      </c>
    </row>
    <row r="130" spans="28:28" x14ac:dyDescent="0.25">
      <c r="AB130" s="25" t="s">
        <v>333</v>
      </c>
    </row>
    <row r="131" spans="28:28" x14ac:dyDescent="0.25">
      <c r="AB131" s="25" t="s">
        <v>334</v>
      </c>
    </row>
    <row r="132" spans="28:28" x14ac:dyDescent="0.25">
      <c r="AB132" s="25" t="s">
        <v>335</v>
      </c>
    </row>
    <row r="133" spans="28:28" x14ac:dyDescent="0.25">
      <c r="AB133" s="25" t="s">
        <v>336</v>
      </c>
    </row>
    <row r="134" spans="28:28" x14ac:dyDescent="0.25">
      <c r="AB134" s="25" t="s">
        <v>337</v>
      </c>
    </row>
    <row r="135" spans="28:28" x14ac:dyDescent="0.25">
      <c r="AB135" s="25" t="s">
        <v>338</v>
      </c>
    </row>
    <row r="136" spans="28:28" x14ac:dyDescent="0.25">
      <c r="AB136" s="25" t="s">
        <v>339</v>
      </c>
    </row>
    <row r="137" spans="28:28" x14ac:dyDescent="0.25">
      <c r="AB137" t="s">
        <v>340</v>
      </c>
    </row>
    <row r="138" spans="28:28" x14ac:dyDescent="0.25">
      <c r="AB138" t="s">
        <v>341</v>
      </c>
    </row>
    <row r="139" spans="28:28" x14ac:dyDescent="0.25">
      <c r="AB139" t="s">
        <v>342</v>
      </c>
    </row>
    <row r="140" spans="28:28" x14ac:dyDescent="0.25">
      <c r="AB140" t="s">
        <v>343</v>
      </c>
    </row>
    <row r="141" spans="28:28" x14ac:dyDescent="0.25">
      <c r="AB141" t="s">
        <v>344</v>
      </c>
    </row>
    <row r="142" spans="28:28" x14ac:dyDescent="0.25">
      <c r="AB142" s="25" t="s">
        <v>345</v>
      </c>
    </row>
    <row r="143" spans="28:28" x14ac:dyDescent="0.25">
      <c r="AB143" s="25" t="s">
        <v>346</v>
      </c>
    </row>
    <row r="144" spans="28:28" x14ac:dyDescent="0.25">
      <c r="AB144" s="25" t="s">
        <v>347</v>
      </c>
    </row>
    <row r="145" spans="28:28" x14ac:dyDescent="0.25">
      <c r="AB145" s="25" t="s">
        <v>348</v>
      </c>
    </row>
    <row r="146" spans="28:28" x14ac:dyDescent="0.25">
      <c r="AB146" s="25" t="s">
        <v>349</v>
      </c>
    </row>
    <row r="147" spans="28:28" x14ac:dyDescent="0.25">
      <c r="AB147" s="25" t="s">
        <v>350</v>
      </c>
    </row>
    <row r="148" spans="28:28" x14ac:dyDescent="0.25">
      <c r="AB148" s="25" t="s">
        <v>351</v>
      </c>
    </row>
    <row r="149" spans="28:28" x14ac:dyDescent="0.25">
      <c r="AB149" s="25" t="s">
        <v>352</v>
      </c>
    </row>
    <row r="150" spans="28:28" x14ac:dyDescent="0.25">
      <c r="AB150" s="25" t="s">
        <v>353</v>
      </c>
    </row>
    <row r="151" spans="28:28" x14ac:dyDescent="0.25">
      <c r="AB151" s="25" t="s">
        <v>354</v>
      </c>
    </row>
    <row r="152" spans="28:28" x14ac:dyDescent="0.25">
      <c r="AB152" s="25" t="s">
        <v>355</v>
      </c>
    </row>
    <row r="153" spans="28:28" x14ac:dyDescent="0.25">
      <c r="AB153" s="25" t="s">
        <v>356</v>
      </c>
    </row>
    <row r="154" spans="28:28" x14ac:dyDescent="0.25">
      <c r="AB154" s="25" t="s">
        <v>357</v>
      </c>
    </row>
    <row r="155" spans="28:28" x14ac:dyDescent="0.25">
      <c r="AB155" s="25" t="s">
        <v>358</v>
      </c>
    </row>
    <row r="156" spans="28:28" x14ac:dyDescent="0.25">
      <c r="AB156" t="s">
        <v>359</v>
      </c>
    </row>
    <row r="157" spans="28:28" x14ac:dyDescent="0.25">
      <c r="AB157" t="s">
        <v>360</v>
      </c>
    </row>
    <row r="158" spans="28:28" x14ac:dyDescent="0.25">
      <c r="AB158" s="25" t="s">
        <v>361</v>
      </c>
    </row>
    <row r="159" spans="28:28" x14ac:dyDescent="0.25">
      <c r="AB159" s="25" t="s">
        <v>362</v>
      </c>
    </row>
    <row r="160" spans="28:28" x14ac:dyDescent="0.25">
      <c r="AB160" t="s">
        <v>363</v>
      </c>
    </row>
    <row r="161" spans="28:28" x14ac:dyDescent="0.25">
      <c r="AB161" s="25" t="s">
        <v>364</v>
      </c>
    </row>
    <row r="162" spans="28:28" x14ac:dyDescent="0.25">
      <c r="AB162" t="s">
        <v>365</v>
      </c>
    </row>
    <row r="163" spans="28:28" x14ac:dyDescent="0.25">
      <c r="AB163" t="s">
        <v>366</v>
      </c>
    </row>
    <row r="164" spans="28:28" x14ac:dyDescent="0.25">
      <c r="AB164" t="s">
        <v>367</v>
      </c>
    </row>
    <row r="165" spans="28:28" x14ac:dyDescent="0.25">
      <c r="AB165" t="s">
        <v>368</v>
      </c>
    </row>
    <row r="166" spans="28:28" x14ac:dyDescent="0.25">
      <c r="AB166" s="25" t="s">
        <v>369</v>
      </c>
    </row>
    <row r="167" spans="28:28" x14ac:dyDescent="0.25">
      <c r="AB167" s="25" t="s">
        <v>370</v>
      </c>
    </row>
    <row r="168" spans="28:28" x14ac:dyDescent="0.25">
      <c r="AB168" s="25" t="s">
        <v>371</v>
      </c>
    </row>
    <row r="169" spans="28:28" x14ac:dyDescent="0.25">
      <c r="AB169" s="25" t="s">
        <v>372</v>
      </c>
    </row>
    <row r="170" spans="28:28" x14ac:dyDescent="0.25">
      <c r="AB170" s="25" t="s">
        <v>373</v>
      </c>
    </row>
    <row r="171" spans="28:28" x14ac:dyDescent="0.25">
      <c r="AB171" s="25" t="s">
        <v>374</v>
      </c>
    </row>
    <row r="172" spans="28:28" x14ac:dyDescent="0.25">
      <c r="AB172" s="25" t="s">
        <v>375</v>
      </c>
    </row>
    <row r="173" spans="28:28" x14ac:dyDescent="0.25">
      <c r="AB173" s="25" t="s">
        <v>376</v>
      </c>
    </row>
    <row r="174" spans="28:28" x14ac:dyDescent="0.25">
      <c r="AB174" t="s">
        <v>377</v>
      </c>
    </row>
    <row r="175" spans="28:28" x14ac:dyDescent="0.25">
      <c r="AB175" t="s">
        <v>378</v>
      </c>
    </row>
    <row r="176" spans="28:28" x14ac:dyDescent="0.25">
      <c r="AB176" t="s">
        <v>379</v>
      </c>
    </row>
    <row r="177" spans="28:28" x14ac:dyDescent="0.25">
      <c r="AB177" t="s">
        <v>380</v>
      </c>
    </row>
    <row r="178" spans="28:28" x14ac:dyDescent="0.25">
      <c r="AB178" t="s">
        <v>381</v>
      </c>
    </row>
    <row r="179" spans="28:28" x14ac:dyDescent="0.25">
      <c r="AB179" s="25" t="s">
        <v>382</v>
      </c>
    </row>
    <row r="180" spans="28:28" x14ac:dyDescent="0.25">
      <c r="AB180" s="25" t="s">
        <v>383</v>
      </c>
    </row>
    <row r="181" spans="28:28" x14ac:dyDescent="0.25">
      <c r="AB181" s="25" t="s">
        <v>384</v>
      </c>
    </row>
    <row r="182" spans="28:28" x14ac:dyDescent="0.25">
      <c r="AB182" s="25" t="s">
        <v>385</v>
      </c>
    </row>
    <row r="183" spans="28:28" x14ac:dyDescent="0.25">
      <c r="AB183" s="25" t="s">
        <v>386</v>
      </c>
    </row>
    <row r="184" spans="28:28" x14ac:dyDescent="0.25">
      <c r="AB184" s="25" t="s">
        <v>387</v>
      </c>
    </row>
    <row r="185" spans="28:28" x14ac:dyDescent="0.25">
      <c r="AB185" s="25" t="s">
        <v>388</v>
      </c>
    </row>
    <row r="186" spans="28:28" x14ac:dyDescent="0.25">
      <c r="AB186" s="25" t="s">
        <v>389</v>
      </c>
    </row>
    <row r="187" spans="28:28" x14ac:dyDescent="0.25">
      <c r="AB187" s="25" t="s">
        <v>390</v>
      </c>
    </row>
    <row r="188" spans="28:28" x14ac:dyDescent="0.25">
      <c r="AB188" s="25" t="s">
        <v>391</v>
      </c>
    </row>
    <row r="189" spans="28:28" x14ac:dyDescent="0.25">
      <c r="AB189" s="25" t="s">
        <v>392</v>
      </c>
    </row>
    <row r="190" spans="28:28" x14ac:dyDescent="0.25">
      <c r="AB190" s="25" t="s">
        <v>393</v>
      </c>
    </row>
    <row r="191" spans="28:28" x14ac:dyDescent="0.25">
      <c r="AB191" s="25" t="s">
        <v>394</v>
      </c>
    </row>
    <row r="192" spans="28:28" x14ac:dyDescent="0.25">
      <c r="AB192" s="25" t="s">
        <v>395</v>
      </c>
    </row>
    <row r="193" spans="28:28" x14ac:dyDescent="0.25">
      <c r="AB193" t="s">
        <v>396</v>
      </c>
    </row>
    <row r="194" spans="28:28" x14ac:dyDescent="0.25">
      <c r="AB194" t="s">
        <v>397</v>
      </c>
    </row>
    <row r="195" spans="28:28" x14ac:dyDescent="0.25">
      <c r="AB195" t="s">
        <v>398</v>
      </c>
    </row>
    <row r="196" spans="28:28" x14ac:dyDescent="0.25">
      <c r="AB196" s="25" t="s">
        <v>399</v>
      </c>
    </row>
    <row r="197" spans="28:28" x14ac:dyDescent="0.25">
      <c r="AB197" s="25" t="s">
        <v>400</v>
      </c>
    </row>
    <row r="198" spans="28:28" x14ac:dyDescent="0.25">
      <c r="AB198" t="s">
        <v>401</v>
      </c>
    </row>
    <row r="199" spans="28:28" x14ac:dyDescent="0.25">
      <c r="AB199" t="s">
        <v>402</v>
      </c>
    </row>
    <row r="200" spans="28:28" x14ac:dyDescent="0.25">
      <c r="AB200" t="s">
        <v>403</v>
      </c>
    </row>
    <row r="201" spans="28:28" x14ac:dyDescent="0.25">
      <c r="AB201" t="s">
        <v>404</v>
      </c>
    </row>
    <row r="202" spans="28:28" x14ac:dyDescent="0.25">
      <c r="AB202" s="25" t="s">
        <v>405</v>
      </c>
    </row>
    <row r="203" spans="28:28" x14ac:dyDescent="0.25">
      <c r="AB203" s="25" t="s">
        <v>406</v>
      </c>
    </row>
    <row r="204" spans="28:28" x14ac:dyDescent="0.25">
      <c r="AB204" s="25" t="s">
        <v>407</v>
      </c>
    </row>
    <row r="205" spans="28:28" x14ac:dyDescent="0.25">
      <c r="AB205" s="25" t="s">
        <v>408</v>
      </c>
    </row>
    <row r="206" spans="28:28" x14ac:dyDescent="0.25">
      <c r="AB206" s="25" t="s">
        <v>409</v>
      </c>
    </row>
    <row r="207" spans="28:28" x14ac:dyDescent="0.25">
      <c r="AB207" s="25" t="s">
        <v>410</v>
      </c>
    </row>
    <row r="208" spans="28:28" x14ac:dyDescent="0.25">
      <c r="AB208" s="25" t="s">
        <v>411</v>
      </c>
    </row>
    <row r="209" spans="28:28" x14ac:dyDescent="0.25">
      <c r="AB209" s="25" t="s">
        <v>412</v>
      </c>
    </row>
    <row r="210" spans="28:28" x14ac:dyDescent="0.25">
      <c r="AB210" s="25" t="s">
        <v>413</v>
      </c>
    </row>
    <row r="211" spans="28:28" x14ac:dyDescent="0.25">
      <c r="AB211" s="25" t="s">
        <v>414</v>
      </c>
    </row>
    <row r="212" spans="28:28" x14ac:dyDescent="0.25">
      <c r="AB212" s="25" t="s">
        <v>415</v>
      </c>
    </row>
    <row r="213" spans="28:28" x14ac:dyDescent="0.25">
      <c r="AB213" s="25" t="s">
        <v>416</v>
      </c>
    </row>
    <row r="214" spans="28:28" x14ac:dyDescent="0.25">
      <c r="AB214" s="25" t="s">
        <v>417</v>
      </c>
    </row>
    <row r="215" spans="28:28" x14ac:dyDescent="0.25">
      <c r="AB215" s="25" t="s">
        <v>418</v>
      </c>
    </row>
    <row r="216" spans="28:28" x14ac:dyDescent="0.25">
      <c r="AB216" s="25" t="s">
        <v>419</v>
      </c>
    </row>
    <row r="217" spans="28:28" x14ac:dyDescent="0.25">
      <c r="AB217" s="25" t="s">
        <v>420</v>
      </c>
    </row>
    <row r="218" spans="28:28" x14ac:dyDescent="0.25">
      <c r="AB218" s="25" t="s">
        <v>421</v>
      </c>
    </row>
    <row r="219" spans="28:28" x14ac:dyDescent="0.25">
      <c r="AB219" s="25" t="s">
        <v>422</v>
      </c>
    </row>
    <row r="220" spans="28:28" x14ac:dyDescent="0.25">
      <c r="AB220" s="25" t="s">
        <v>423</v>
      </c>
    </row>
    <row r="221" spans="28:28" x14ac:dyDescent="0.25">
      <c r="AB221" s="25" t="s">
        <v>424</v>
      </c>
    </row>
    <row r="222" spans="28:28" x14ac:dyDescent="0.25">
      <c r="AB222" s="25" t="s">
        <v>425</v>
      </c>
    </row>
    <row r="223" spans="28:28" x14ac:dyDescent="0.25">
      <c r="AB223" s="25" t="s">
        <v>426</v>
      </c>
    </row>
    <row r="224" spans="28:28" x14ac:dyDescent="0.25">
      <c r="AB224" s="25" t="s">
        <v>427</v>
      </c>
    </row>
    <row r="225" spans="28:28" x14ac:dyDescent="0.25">
      <c r="AB225" s="25" t="s">
        <v>428</v>
      </c>
    </row>
    <row r="226" spans="28:28" x14ac:dyDescent="0.25">
      <c r="AB226" s="25" t="s">
        <v>429</v>
      </c>
    </row>
    <row r="227" spans="28:28" x14ac:dyDescent="0.25">
      <c r="AB227" s="25" t="s">
        <v>430</v>
      </c>
    </row>
    <row r="228" spans="28:28" x14ac:dyDescent="0.25">
      <c r="AB228" s="25" t="s">
        <v>431</v>
      </c>
    </row>
    <row r="229" spans="28:28" x14ac:dyDescent="0.25">
      <c r="AB229" s="25" t="s">
        <v>432</v>
      </c>
    </row>
    <row r="230" spans="28:28" x14ac:dyDescent="0.25">
      <c r="AB230" s="25" t="s">
        <v>433</v>
      </c>
    </row>
    <row r="231" spans="28:28" x14ac:dyDescent="0.25">
      <c r="AB231" s="25" t="s">
        <v>434</v>
      </c>
    </row>
    <row r="232" spans="28:28" x14ac:dyDescent="0.25">
      <c r="AB232" s="25" t="s">
        <v>435</v>
      </c>
    </row>
    <row r="233" spans="28:28" x14ac:dyDescent="0.25">
      <c r="AB233" s="25" t="s">
        <v>436</v>
      </c>
    </row>
    <row r="234" spans="28:28" x14ac:dyDescent="0.25">
      <c r="AB234" s="25" t="s">
        <v>437</v>
      </c>
    </row>
    <row r="235" spans="28:28" x14ac:dyDescent="0.25">
      <c r="AB235" s="25" t="s">
        <v>438</v>
      </c>
    </row>
    <row r="236" spans="28:28" x14ac:dyDescent="0.25">
      <c r="AB236" s="25" t="s">
        <v>439</v>
      </c>
    </row>
    <row r="237" spans="28:28" x14ac:dyDescent="0.25">
      <c r="AB237" s="25" t="s">
        <v>440</v>
      </c>
    </row>
    <row r="238" spans="28:28" x14ac:dyDescent="0.25">
      <c r="AB238" t="s">
        <v>441</v>
      </c>
    </row>
    <row r="239" spans="28:28" x14ac:dyDescent="0.25">
      <c r="AB239" t="s">
        <v>442</v>
      </c>
    </row>
    <row r="240" spans="28:28" x14ac:dyDescent="0.25">
      <c r="AB240" t="s">
        <v>443</v>
      </c>
    </row>
    <row r="241" spans="28:28" x14ac:dyDescent="0.25">
      <c r="AB241" t="s">
        <v>444</v>
      </c>
    </row>
    <row r="242" spans="28:28" x14ac:dyDescent="0.25">
      <c r="AB242" t="s">
        <v>445</v>
      </c>
    </row>
    <row r="243" spans="28:28" x14ac:dyDescent="0.25">
      <c r="AB243" t="s">
        <v>446</v>
      </c>
    </row>
    <row r="244" spans="28:28" x14ac:dyDescent="0.25">
      <c r="AB244" t="s">
        <v>447</v>
      </c>
    </row>
    <row r="245" spans="28:28" x14ac:dyDescent="0.25">
      <c r="AB245" s="25" t="s">
        <v>448</v>
      </c>
    </row>
    <row r="246" spans="28:28" x14ac:dyDescent="0.25">
      <c r="AB246" s="25" t="s">
        <v>449</v>
      </c>
    </row>
    <row r="247" spans="28:28" x14ac:dyDescent="0.25">
      <c r="AB247" s="25" t="s">
        <v>450</v>
      </c>
    </row>
    <row r="248" spans="28:28" x14ac:dyDescent="0.25">
      <c r="AB248" t="s">
        <v>451</v>
      </c>
    </row>
    <row r="249" spans="28:28" x14ac:dyDescent="0.25">
      <c r="AB249" t="s">
        <v>452</v>
      </c>
    </row>
    <row r="250" spans="28:28" x14ac:dyDescent="0.25">
      <c r="AB250" t="s">
        <v>453</v>
      </c>
    </row>
    <row r="251" spans="28:28" x14ac:dyDescent="0.25">
      <c r="AB251" t="s">
        <v>454</v>
      </c>
    </row>
    <row r="252" spans="28:28" x14ac:dyDescent="0.25">
      <c r="AB252" s="25" t="s">
        <v>455</v>
      </c>
    </row>
    <row r="253" spans="28:28" x14ac:dyDescent="0.25">
      <c r="AB253" t="s">
        <v>456</v>
      </c>
    </row>
    <row r="254" spans="28:28" x14ac:dyDescent="0.25">
      <c r="AB254" s="25" t="s">
        <v>457</v>
      </c>
    </row>
    <row r="255" spans="28:28" x14ac:dyDescent="0.25">
      <c r="AB255" s="25" t="s">
        <v>458</v>
      </c>
    </row>
    <row r="256" spans="28:28" x14ac:dyDescent="0.25">
      <c r="AB256" s="25" t="s">
        <v>459</v>
      </c>
    </row>
    <row r="257" spans="28:28" x14ac:dyDescent="0.25">
      <c r="AB257" s="25" t="s">
        <v>460</v>
      </c>
    </row>
    <row r="258" spans="28:28" x14ac:dyDescent="0.25">
      <c r="AB258" s="25" t="s">
        <v>461</v>
      </c>
    </row>
    <row r="259" spans="28:28" x14ac:dyDescent="0.25">
      <c r="AB259" s="25" t="s">
        <v>462</v>
      </c>
    </row>
    <row r="260" spans="28:28" x14ac:dyDescent="0.25">
      <c r="AB260" s="25" t="s">
        <v>463</v>
      </c>
    </row>
    <row r="261" spans="28:28" x14ac:dyDescent="0.25">
      <c r="AB261" s="25" t="s">
        <v>464</v>
      </c>
    </row>
    <row r="262" spans="28:28" x14ac:dyDescent="0.25">
      <c r="AB262" s="25" t="s">
        <v>465</v>
      </c>
    </row>
    <row r="263" spans="28:28" x14ac:dyDescent="0.25">
      <c r="AB263" s="25" t="s">
        <v>466</v>
      </c>
    </row>
    <row r="264" spans="28:28" x14ac:dyDescent="0.25">
      <c r="AB264" s="25" t="s">
        <v>467</v>
      </c>
    </row>
    <row r="265" spans="28:28" x14ac:dyDescent="0.25">
      <c r="AB265" s="25" t="s">
        <v>468</v>
      </c>
    </row>
    <row r="266" spans="28:28" x14ac:dyDescent="0.25">
      <c r="AB266" s="25" t="s">
        <v>469</v>
      </c>
    </row>
    <row r="267" spans="28:28" x14ac:dyDescent="0.25">
      <c r="AB267" s="25" t="s">
        <v>470</v>
      </c>
    </row>
    <row r="268" spans="28:28" x14ac:dyDescent="0.25">
      <c r="AB268" s="25" t="s">
        <v>471</v>
      </c>
    </row>
    <row r="269" spans="28:28" x14ac:dyDescent="0.25">
      <c r="AB269" s="25" t="s">
        <v>472</v>
      </c>
    </row>
    <row r="270" spans="28:28" x14ac:dyDescent="0.25">
      <c r="AB270" s="25" t="s">
        <v>473</v>
      </c>
    </row>
    <row r="271" spans="28:28" x14ac:dyDescent="0.25">
      <c r="AB271" s="25" t="s">
        <v>474</v>
      </c>
    </row>
    <row r="272" spans="28:28" x14ac:dyDescent="0.25">
      <c r="AB272" s="25" t="s">
        <v>475</v>
      </c>
    </row>
    <row r="273" spans="28:28" x14ac:dyDescent="0.25">
      <c r="AB273" s="25" t="s">
        <v>476</v>
      </c>
    </row>
    <row r="274" spans="28:28" x14ac:dyDescent="0.25">
      <c r="AB274" t="s">
        <v>477</v>
      </c>
    </row>
    <row r="275" spans="28:28" x14ac:dyDescent="0.25">
      <c r="AB275" s="25" t="s">
        <v>478</v>
      </c>
    </row>
    <row r="276" spans="28:28" x14ac:dyDescent="0.25">
      <c r="AB276" s="25" t="s">
        <v>479</v>
      </c>
    </row>
    <row r="277" spans="28:28" x14ac:dyDescent="0.25">
      <c r="AB277" s="25" t="s">
        <v>480</v>
      </c>
    </row>
    <row r="278" spans="28:28" x14ac:dyDescent="0.25">
      <c r="AB278" s="25" t="s">
        <v>481</v>
      </c>
    </row>
    <row r="279" spans="28:28" x14ac:dyDescent="0.25">
      <c r="AB279" s="25" t="s">
        <v>482</v>
      </c>
    </row>
    <row r="280" spans="28:28" x14ac:dyDescent="0.25">
      <c r="AB280" s="25" t="s">
        <v>483</v>
      </c>
    </row>
    <row r="281" spans="28:28" x14ac:dyDescent="0.25">
      <c r="AB281" s="25" t="s">
        <v>484</v>
      </c>
    </row>
    <row r="282" spans="28:28" x14ac:dyDescent="0.25">
      <c r="AB282" s="25" t="s">
        <v>485</v>
      </c>
    </row>
    <row r="283" spans="28:28" x14ac:dyDescent="0.25">
      <c r="AB283" s="25" t="s">
        <v>486</v>
      </c>
    </row>
    <row r="284" spans="28:28" x14ac:dyDescent="0.25">
      <c r="AB284" t="s">
        <v>487</v>
      </c>
    </row>
    <row r="285" spans="28:28" x14ac:dyDescent="0.25">
      <c r="AB285" s="25" t="s">
        <v>488</v>
      </c>
    </row>
    <row r="286" spans="28:28" x14ac:dyDescent="0.25">
      <c r="AB286" s="25" t="s">
        <v>489</v>
      </c>
    </row>
    <row r="287" spans="28:28" x14ac:dyDescent="0.25">
      <c r="AB287" s="25" t="s">
        <v>490</v>
      </c>
    </row>
    <row r="288" spans="28:28" x14ac:dyDescent="0.25">
      <c r="AB288" s="25" t="s">
        <v>491</v>
      </c>
    </row>
    <row r="289" spans="28:28" x14ac:dyDescent="0.25">
      <c r="AB289" s="25" t="s">
        <v>492</v>
      </c>
    </row>
    <row r="290" spans="28:28" x14ac:dyDescent="0.25">
      <c r="AB290" s="25" t="s">
        <v>493</v>
      </c>
    </row>
    <row r="291" spans="28:28" x14ac:dyDescent="0.25">
      <c r="AB291" s="25" t="s">
        <v>494</v>
      </c>
    </row>
    <row r="292" spans="28:28" x14ac:dyDescent="0.25">
      <c r="AB292" s="25" t="s">
        <v>495</v>
      </c>
    </row>
    <row r="293" spans="28:28" x14ac:dyDescent="0.25">
      <c r="AB293" s="25" t="s">
        <v>496</v>
      </c>
    </row>
    <row r="294" spans="28:28" x14ac:dyDescent="0.25">
      <c r="AB294" s="25" t="s">
        <v>497</v>
      </c>
    </row>
    <row r="295" spans="28:28" x14ac:dyDescent="0.25">
      <c r="AB295" t="s">
        <v>498</v>
      </c>
    </row>
    <row r="296" spans="28:28" x14ac:dyDescent="0.25">
      <c r="AB296" s="25" t="s">
        <v>499</v>
      </c>
    </row>
    <row r="297" spans="28:28" x14ac:dyDescent="0.25">
      <c r="AB297" s="25" t="s">
        <v>500</v>
      </c>
    </row>
    <row r="298" spans="28:28" x14ac:dyDescent="0.25">
      <c r="AB298" t="s">
        <v>501</v>
      </c>
    </row>
    <row r="299" spans="28:28" x14ac:dyDescent="0.25">
      <c r="AB299" s="25" t="s">
        <v>502</v>
      </c>
    </row>
    <row r="300" spans="28:28" x14ac:dyDescent="0.25">
      <c r="AB300" s="25" t="s">
        <v>503</v>
      </c>
    </row>
    <row r="301" spans="28:28" x14ac:dyDescent="0.25">
      <c r="AB301" s="25" t="s">
        <v>504</v>
      </c>
    </row>
    <row r="302" spans="28:28" x14ac:dyDescent="0.25">
      <c r="AB302" t="s">
        <v>505</v>
      </c>
    </row>
    <row r="303" spans="28:28" x14ac:dyDescent="0.25">
      <c r="AB303" t="s">
        <v>506</v>
      </c>
    </row>
    <row r="304" spans="28:28" x14ac:dyDescent="0.25">
      <c r="AB304" s="25" t="s">
        <v>507</v>
      </c>
    </row>
    <row r="305" spans="28:28" x14ac:dyDescent="0.25">
      <c r="AB305" s="25" t="s">
        <v>508</v>
      </c>
    </row>
    <row r="306" spans="28:28" x14ac:dyDescent="0.25">
      <c r="AB306" s="25" t="s">
        <v>509</v>
      </c>
    </row>
    <row r="307" spans="28:28" x14ac:dyDescent="0.25">
      <c r="AB307" s="25" t="s">
        <v>510</v>
      </c>
    </row>
    <row r="308" spans="28:28" x14ac:dyDescent="0.25">
      <c r="AB308" s="25" t="s">
        <v>511</v>
      </c>
    </row>
    <row r="309" spans="28:28" x14ac:dyDescent="0.25">
      <c r="AB309" t="s">
        <v>512</v>
      </c>
    </row>
    <row r="310" spans="28:28" x14ac:dyDescent="0.25">
      <c r="AB310" t="s">
        <v>513</v>
      </c>
    </row>
    <row r="311" spans="28:28" x14ac:dyDescent="0.25">
      <c r="AB311" t="s">
        <v>514</v>
      </c>
    </row>
    <row r="312" spans="28:28" x14ac:dyDescent="0.25">
      <c r="AB312" t="s">
        <v>515</v>
      </c>
    </row>
    <row r="313" spans="28:28" x14ac:dyDescent="0.25">
      <c r="AB313" t="s">
        <v>516</v>
      </c>
    </row>
    <row r="314" spans="28:28" x14ac:dyDescent="0.25">
      <c r="AB314" s="25" t="s">
        <v>517</v>
      </c>
    </row>
    <row r="315" spans="28:28" x14ac:dyDescent="0.25">
      <c r="AB315" t="s">
        <v>518</v>
      </c>
    </row>
    <row r="316" spans="28:28" x14ac:dyDescent="0.25">
      <c r="AB316" s="25" t="s">
        <v>519</v>
      </c>
    </row>
    <row r="317" spans="28:28" x14ac:dyDescent="0.25">
      <c r="AB317" s="25" t="s">
        <v>520</v>
      </c>
    </row>
    <row r="318" spans="28:28" x14ac:dyDescent="0.25">
      <c r="AB318" s="25" t="s">
        <v>521</v>
      </c>
    </row>
    <row r="319" spans="28:28" x14ac:dyDescent="0.25">
      <c r="AB319" s="25" t="s">
        <v>522</v>
      </c>
    </row>
    <row r="320" spans="28:28" x14ac:dyDescent="0.25">
      <c r="AB320" s="25" t="s">
        <v>523</v>
      </c>
    </row>
    <row r="321" spans="28:28" x14ac:dyDescent="0.25">
      <c r="AB321" s="25" t="s">
        <v>524</v>
      </c>
    </row>
    <row r="322" spans="28:28" x14ac:dyDescent="0.25">
      <c r="AB322" t="s">
        <v>525</v>
      </c>
    </row>
    <row r="323" spans="28:28" x14ac:dyDescent="0.25">
      <c r="AB323" t="s">
        <v>526</v>
      </c>
    </row>
    <row r="324" spans="28:28" x14ac:dyDescent="0.25">
      <c r="AB324" t="s">
        <v>527</v>
      </c>
    </row>
    <row r="325" spans="28:28" x14ac:dyDescent="0.25">
      <c r="AB325" t="s">
        <v>528</v>
      </c>
    </row>
    <row r="326" spans="28:28" x14ac:dyDescent="0.25">
      <c r="AB326" t="s">
        <v>529</v>
      </c>
    </row>
    <row r="327" spans="28:28" x14ac:dyDescent="0.25">
      <c r="AB327" s="25" t="s">
        <v>530</v>
      </c>
    </row>
    <row r="328" spans="28:28" x14ac:dyDescent="0.25">
      <c r="AB328" s="25" t="s">
        <v>531</v>
      </c>
    </row>
    <row r="329" spans="28:28" x14ac:dyDescent="0.25">
      <c r="AB329" s="25" t="s">
        <v>532</v>
      </c>
    </row>
    <row r="330" spans="28:28" x14ac:dyDescent="0.25">
      <c r="AB330" s="25" t="s">
        <v>533</v>
      </c>
    </row>
    <row r="331" spans="28:28" x14ac:dyDescent="0.25">
      <c r="AB331" s="25" t="s">
        <v>534</v>
      </c>
    </row>
    <row r="332" spans="28:28" x14ac:dyDescent="0.25">
      <c r="AB332" s="25" t="s">
        <v>535</v>
      </c>
    </row>
    <row r="333" spans="28:28" x14ac:dyDescent="0.25">
      <c r="AB333" s="25" t="s">
        <v>536</v>
      </c>
    </row>
    <row r="334" spans="28:28" x14ac:dyDescent="0.25">
      <c r="AB334" s="25" t="s">
        <v>537</v>
      </c>
    </row>
    <row r="335" spans="28:28" x14ac:dyDescent="0.25">
      <c r="AB335" s="25" t="s">
        <v>538</v>
      </c>
    </row>
    <row r="336" spans="28:28" x14ac:dyDescent="0.25">
      <c r="AB336" s="25" t="s">
        <v>539</v>
      </c>
    </row>
    <row r="337" spans="28:28" x14ac:dyDescent="0.25">
      <c r="AB337" s="25" t="s">
        <v>540</v>
      </c>
    </row>
    <row r="338" spans="28:28" x14ac:dyDescent="0.25">
      <c r="AB338" s="25" t="s">
        <v>541</v>
      </c>
    </row>
    <row r="339" spans="28:28" x14ac:dyDescent="0.25">
      <c r="AB339" s="25" t="s">
        <v>542</v>
      </c>
    </row>
    <row r="340" spans="28:28" x14ac:dyDescent="0.25">
      <c r="AB340" s="25" t="s">
        <v>543</v>
      </c>
    </row>
    <row r="341" spans="28:28" x14ac:dyDescent="0.25">
      <c r="AB341" t="s">
        <v>544</v>
      </c>
    </row>
    <row r="342" spans="28:28" x14ac:dyDescent="0.25">
      <c r="AB342" s="25" t="s">
        <v>545</v>
      </c>
    </row>
    <row r="343" spans="28:28" x14ac:dyDescent="0.25">
      <c r="AB343" s="25" t="s">
        <v>546</v>
      </c>
    </row>
    <row r="344" spans="28:28" x14ac:dyDescent="0.25">
      <c r="AB344" s="25" t="s">
        <v>547</v>
      </c>
    </row>
    <row r="345" spans="28:28" x14ac:dyDescent="0.25">
      <c r="AB345" s="25" t="s">
        <v>548</v>
      </c>
    </row>
    <row r="346" spans="28:28" x14ac:dyDescent="0.25">
      <c r="AB346" s="25" t="s">
        <v>549</v>
      </c>
    </row>
    <row r="347" spans="28:28" x14ac:dyDescent="0.25">
      <c r="AB347" t="s">
        <v>550</v>
      </c>
    </row>
    <row r="348" spans="28:28" x14ac:dyDescent="0.25">
      <c r="AB348" t="s">
        <v>551</v>
      </c>
    </row>
    <row r="349" spans="28:28" x14ac:dyDescent="0.25">
      <c r="AB349" t="s">
        <v>552</v>
      </c>
    </row>
    <row r="350" spans="28:28" x14ac:dyDescent="0.25">
      <c r="AB350" t="s">
        <v>553</v>
      </c>
    </row>
    <row r="351" spans="28:28" x14ac:dyDescent="0.25">
      <c r="AB351" t="s">
        <v>554</v>
      </c>
    </row>
    <row r="352" spans="28:28" x14ac:dyDescent="0.25">
      <c r="AB352" s="25" t="s">
        <v>555</v>
      </c>
    </row>
    <row r="353" spans="28:28" x14ac:dyDescent="0.25">
      <c r="AB353" s="25" t="s">
        <v>556</v>
      </c>
    </row>
    <row r="354" spans="28:28" x14ac:dyDescent="0.25">
      <c r="AB354" s="25" t="s">
        <v>557</v>
      </c>
    </row>
    <row r="355" spans="28:28" x14ac:dyDescent="0.25">
      <c r="AB355" s="25" t="s">
        <v>558</v>
      </c>
    </row>
    <row r="356" spans="28:28" x14ac:dyDescent="0.25">
      <c r="AB356" s="25" t="s">
        <v>559</v>
      </c>
    </row>
    <row r="357" spans="28:28" x14ac:dyDescent="0.25">
      <c r="AB357" s="25" t="s">
        <v>560</v>
      </c>
    </row>
    <row r="358" spans="28:28" x14ac:dyDescent="0.25">
      <c r="AB358" t="s">
        <v>561</v>
      </c>
    </row>
    <row r="359" spans="28:28" x14ac:dyDescent="0.25">
      <c r="AB359" t="s">
        <v>562</v>
      </c>
    </row>
    <row r="360" spans="28:28" x14ac:dyDescent="0.25">
      <c r="AB360" t="s">
        <v>563</v>
      </c>
    </row>
    <row r="361" spans="28:28" x14ac:dyDescent="0.25">
      <c r="AB361" t="s">
        <v>564</v>
      </c>
    </row>
    <row r="362" spans="28:28" x14ac:dyDescent="0.25">
      <c r="AB362" t="s">
        <v>565</v>
      </c>
    </row>
    <row r="363" spans="28:28" x14ac:dyDescent="0.25">
      <c r="AB363" t="s">
        <v>566</v>
      </c>
    </row>
    <row r="364" spans="28:28" x14ac:dyDescent="0.25">
      <c r="AB364" t="s">
        <v>567</v>
      </c>
    </row>
    <row r="365" spans="28:28" x14ac:dyDescent="0.25">
      <c r="AB365" t="s">
        <v>568</v>
      </c>
    </row>
    <row r="366" spans="28:28" x14ac:dyDescent="0.25">
      <c r="AB366" t="s">
        <v>569</v>
      </c>
    </row>
    <row r="367" spans="28:28" x14ac:dyDescent="0.25">
      <c r="AB367" t="s">
        <v>570</v>
      </c>
    </row>
    <row r="368" spans="28:28" x14ac:dyDescent="0.25">
      <c r="AB368" t="s">
        <v>571</v>
      </c>
    </row>
    <row r="369" spans="28:28" x14ac:dyDescent="0.25">
      <c r="AB369" t="s">
        <v>572</v>
      </c>
    </row>
    <row r="370" spans="28:28" x14ac:dyDescent="0.25">
      <c r="AB370" t="s">
        <v>573</v>
      </c>
    </row>
    <row r="371" spans="28:28" x14ac:dyDescent="0.25">
      <c r="AB371" t="s">
        <v>574</v>
      </c>
    </row>
    <row r="372" spans="28:28" x14ac:dyDescent="0.25">
      <c r="AB372" t="s">
        <v>575</v>
      </c>
    </row>
    <row r="373" spans="28:28" x14ac:dyDescent="0.25">
      <c r="AB373" t="s">
        <v>576</v>
      </c>
    </row>
    <row r="374" spans="28:28" x14ac:dyDescent="0.25">
      <c r="AB374" t="s">
        <v>577</v>
      </c>
    </row>
    <row r="375" spans="28:28" x14ac:dyDescent="0.25">
      <c r="AB375" t="s">
        <v>578</v>
      </c>
    </row>
    <row r="376" spans="28:28" x14ac:dyDescent="0.25">
      <c r="AB376" t="s">
        <v>579</v>
      </c>
    </row>
    <row r="377" spans="28:28" x14ac:dyDescent="0.25">
      <c r="AB377" t="s">
        <v>580</v>
      </c>
    </row>
    <row r="378" spans="28:28" x14ac:dyDescent="0.25">
      <c r="AB378" t="s">
        <v>581</v>
      </c>
    </row>
    <row r="379" spans="28:28" x14ac:dyDescent="0.25">
      <c r="AB379" t="s">
        <v>582</v>
      </c>
    </row>
    <row r="380" spans="28:28" x14ac:dyDescent="0.25">
      <c r="AB380" t="s">
        <v>583</v>
      </c>
    </row>
    <row r="381" spans="28:28" x14ac:dyDescent="0.25">
      <c r="AB381" t="s">
        <v>584</v>
      </c>
    </row>
    <row r="382" spans="28:28" x14ac:dyDescent="0.25">
      <c r="AB382" t="s">
        <v>585</v>
      </c>
    </row>
    <row r="383" spans="28:28" x14ac:dyDescent="0.25">
      <c r="AB383" t="s">
        <v>586</v>
      </c>
    </row>
    <row r="384" spans="28:28" x14ac:dyDescent="0.25">
      <c r="AB384" t="s">
        <v>587</v>
      </c>
    </row>
    <row r="385" spans="28:28" x14ac:dyDescent="0.25">
      <c r="AB385" t="s">
        <v>588</v>
      </c>
    </row>
    <row r="386" spans="28:28" x14ac:dyDescent="0.25">
      <c r="AB386" t="s">
        <v>589</v>
      </c>
    </row>
    <row r="387" spans="28:28" x14ac:dyDescent="0.25">
      <c r="AB387" t="s">
        <v>590</v>
      </c>
    </row>
    <row r="388" spans="28:28" x14ac:dyDescent="0.25">
      <c r="AB388" t="s">
        <v>591</v>
      </c>
    </row>
    <row r="389" spans="28:28" x14ac:dyDescent="0.25">
      <c r="AB389" t="s">
        <v>592</v>
      </c>
    </row>
    <row r="390" spans="28:28" x14ac:dyDescent="0.25">
      <c r="AB390" t="s">
        <v>593</v>
      </c>
    </row>
    <row r="391" spans="28:28" x14ac:dyDescent="0.25">
      <c r="AB391" t="s">
        <v>594</v>
      </c>
    </row>
    <row r="392" spans="28:28" x14ac:dyDescent="0.25">
      <c r="AB392" t="s">
        <v>595</v>
      </c>
    </row>
    <row r="393" spans="28:28" x14ac:dyDescent="0.25">
      <c r="AB393" t="s">
        <v>596</v>
      </c>
    </row>
    <row r="394" spans="28:28" x14ac:dyDescent="0.25">
      <c r="AB394" t="s">
        <v>597</v>
      </c>
    </row>
    <row r="395" spans="28:28" x14ac:dyDescent="0.25">
      <c r="AB395" t="s">
        <v>598</v>
      </c>
    </row>
    <row r="396" spans="28:28" x14ac:dyDescent="0.25">
      <c r="AB396" t="s">
        <v>599</v>
      </c>
    </row>
    <row r="397" spans="28:28" x14ac:dyDescent="0.25">
      <c r="AB397" t="s">
        <v>600</v>
      </c>
    </row>
    <row r="398" spans="28:28" x14ac:dyDescent="0.25">
      <c r="AB398" t="s">
        <v>601</v>
      </c>
    </row>
    <row r="399" spans="28:28" x14ac:dyDescent="0.25">
      <c r="AB399" t="s">
        <v>602</v>
      </c>
    </row>
    <row r="400" spans="28:28" x14ac:dyDescent="0.25">
      <c r="AB400" t="s">
        <v>603</v>
      </c>
    </row>
    <row r="401" spans="28:28" x14ac:dyDescent="0.25">
      <c r="AB401" t="s">
        <v>604</v>
      </c>
    </row>
    <row r="402" spans="28:28" x14ac:dyDescent="0.25">
      <c r="AB402" t="s">
        <v>605</v>
      </c>
    </row>
    <row r="403" spans="28:28" x14ac:dyDescent="0.25">
      <c r="AB403" t="s">
        <v>606</v>
      </c>
    </row>
    <row r="404" spans="28:28" x14ac:dyDescent="0.25">
      <c r="AB404" t="s">
        <v>607</v>
      </c>
    </row>
    <row r="405" spans="28:28" x14ac:dyDescent="0.25">
      <c r="AB405" t="s">
        <v>608</v>
      </c>
    </row>
    <row r="406" spans="28:28" x14ac:dyDescent="0.25">
      <c r="AB406" t="s">
        <v>609</v>
      </c>
    </row>
    <row r="407" spans="28:28" x14ac:dyDescent="0.25">
      <c r="AB407" t="s">
        <v>610</v>
      </c>
    </row>
    <row r="408" spans="28:28" x14ac:dyDescent="0.25">
      <c r="AB408" t="s">
        <v>611</v>
      </c>
    </row>
    <row r="409" spans="28:28" x14ac:dyDescent="0.25">
      <c r="AB409" t="s">
        <v>612</v>
      </c>
    </row>
    <row r="410" spans="28:28" x14ac:dyDescent="0.25">
      <c r="AB410" t="s">
        <v>613</v>
      </c>
    </row>
    <row r="411" spans="28:28" x14ac:dyDescent="0.25">
      <c r="AB411" t="s">
        <v>614</v>
      </c>
    </row>
    <row r="412" spans="28:28" x14ac:dyDescent="0.25">
      <c r="AB412" t="s">
        <v>615</v>
      </c>
    </row>
    <row r="413" spans="28:28" x14ac:dyDescent="0.25">
      <c r="AB413" t="s">
        <v>616</v>
      </c>
    </row>
    <row r="414" spans="28:28" x14ac:dyDescent="0.25">
      <c r="AB414" t="s">
        <v>617</v>
      </c>
    </row>
    <row r="415" spans="28:28" x14ac:dyDescent="0.25">
      <c r="AB415" t="s">
        <v>618</v>
      </c>
    </row>
    <row r="416" spans="28:28" x14ac:dyDescent="0.25">
      <c r="AB416" t="s">
        <v>619</v>
      </c>
    </row>
    <row r="417" spans="28:28" x14ac:dyDescent="0.25">
      <c r="AB417" t="s">
        <v>620</v>
      </c>
    </row>
    <row r="418" spans="28:28" x14ac:dyDescent="0.25">
      <c r="AB418" t="s">
        <v>621</v>
      </c>
    </row>
    <row r="419" spans="28:28" x14ac:dyDescent="0.25">
      <c r="AB419" t="s">
        <v>622</v>
      </c>
    </row>
    <row r="420" spans="28:28" x14ac:dyDescent="0.25">
      <c r="AB420" t="s">
        <v>623</v>
      </c>
    </row>
    <row r="421" spans="28:28" x14ac:dyDescent="0.25">
      <c r="AB421" t="s">
        <v>624</v>
      </c>
    </row>
    <row r="422" spans="28:28" x14ac:dyDescent="0.25">
      <c r="AB422" t="s">
        <v>625</v>
      </c>
    </row>
    <row r="423" spans="28:28" x14ac:dyDescent="0.25">
      <c r="AB423" t="s">
        <v>626</v>
      </c>
    </row>
    <row r="424" spans="28:28" x14ac:dyDescent="0.25">
      <c r="AB424" t="s">
        <v>627</v>
      </c>
    </row>
    <row r="425" spans="28:28" x14ac:dyDescent="0.25">
      <c r="AB425" t="s">
        <v>628</v>
      </c>
    </row>
    <row r="426" spans="28:28" x14ac:dyDescent="0.25">
      <c r="AB426" t="s">
        <v>629</v>
      </c>
    </row>
    <row r="427" spans="28:28" x14ac:dyDescent="0.25">
      <c r="AB427" t="s">
        <v>630</v>
      </c>
    </row>
    <row r="428" spans="28:28" x14ac:dyDescent="0.25">
      <c r="AB428" t="s">
        <v>631</v>
      </c>
    </row>
    <row r="429" spans="28:28" x14ac:dyDescent="0.25">
      <c r="AB429" t="s">
        <v>632</v>
      </c>
    </row>
    <row r="430" spans="28:28" x14ac:dyDescent="0.25">
      <c r="AB430" t="s">
        <v>633</v>
      </c>
    </row>
    <row r="431" spans="28:28" x14ac:dyDescent="0.25">
      <c r="AB431" t="s">
        <v>634</v>
      </c>
    </row>
    <row r="432" spans="28:28" x14ac:dyDescent="0.25">
      <c r="AB432" t="s">
        <v>635</v>
      </c>
    </row>
    <row r="433" spans="28:28" x14ac:dyDescent="0.25">
      <c r="AB433" t="s">
        <v>636</v>
      </c>
    </row>
    <row r="434" spans="28:28" x14ac:dyDescent="0.25">
      <c r="AB434" t="s">
        <v>637</v>
      </c>
    </row>
    <row r="435" spans="28:28" x14ac:dyDescent="0.25">
      <c r="AB435" t="s">
        <v>638</v>
      </c>
    </row>
    <row r="436" spans="28:28" x14ac:dyDescent="0.25">
      <c r="AB436" t="s">
        <v>639</v>
      </c>
    </row>
    <row r="437" spans="28:28" x14ac:dyDescent="0.25">
      <c r="AB437" t="s">
        <v>640</v>
      </c>
    </row>
    <row r="438" spans="28:28" x14ac:dyDescent="0.25">
      <c r="AB438" t="s">
        <v>641</v>
      </c>
    </row>
    <row r="439" spans="28:28" x14ac:dyDescent="0.25">
      <c r="AB439" t="s">
        <v>642</v>
      </c>
    </row>
    <row r="440" spans="28:28" x14ac:dyDescent="0.25">
      <c r="AB440" t="s">
        <v>643</v>
      </c>
    </row>
    <row r="441" spans="28:28" x14ac:dyDescent="0.25">
      <c r="AB441" t="s">
        <v>644</v>
      </c>
    </row>
    <row r="442" spans="28:28" x14ac:dyDescent="0.25">
      <c r="AB442" t="s">
        <v>645</v>
      </c>
    </row>
    <row r="443" spans="28:28" x14ac:dyDescent="0.25">
      <c r="AB443" t="s">
        <v>646</v>
      </c>
    </row>
  </sheetData>
  <sheetProtection algorithmName="SHA-512" hashValue="wTan2j/J81OIfMUDDb9k30uNWVrt1kSaUuRWatDCWzBdWoW2oe0TZIEIsJuJlEx+uD6IULBcBMPjJV8VXH3EmQ==" saltValue="Nju1UIASBTOjvIM8Bvcpbw==" spinCount="100000" sheet="1" objects="1" scenarios="1" selectLockedCells="1"/>
  <mergeCells count="53">
    <mergeCell ref="A5:C5"/>
    <mergeCell ref="B20:D20"/>
    <mergeCell ref="F20:H20"/>
    <mergeCell ref="B21:D21"/>
    <mergeCell ref="F21:H21"/>
    <mergeCell ref="D37:G37"/>
    <mergeCell ref="A30:D30"/>
    <mergeCell ref="E30:H30"/>
    <mergeCell ref="A31:B31"/>
    <mergeCell ref="C31:D31"/>
    <mergeCell ref="E31:F31"/>
    <mergeCell ref="G31:H31"/>
    <mergeCell ref="D36:G36"/>
    <mergeCell ref="B27:D27"/>
    <mergeCell ref="E27:H28"/>
    <mergeCell ref="A28:D28"/>
    <mergeCell ref="B26:D26"/>
    <mergeCell ref="F22:H22"/>
    <mergeCell ref="A29:H29"/>
    <mergeCell ref="B24:D24"/>
    <mergeCell ref="F24:H24"/>
    <mergeCell ref="B25:D25"/>
    <mergeCell ref="E25:H25"/>
    <mergeCell ref="B23:C23"/>
    <mergeCell ref="F23:G23"/>
    <mergeCell ref="F26:H26"/>
    <mergeCell ref="D3:F3"/>
    <mergeCell ref="A6:D6"/>
    <mergeCell ref="E6:H6"/>
    <mergeCell ref="B19:D19"/>
    <mergeCell ref="E19:H19"/>
    <mergeCell ref="B12:D12"/>
    <mergeCell ref="F12:H12"/>
    <mergeCell ref="B13:D13"/>
    <mergeCell ref="A17:D17"/>
    <mergeCell ref="B18:C18"/>
    <mergeCell ref="F18:H18"/>
    <mergeCell ref="B9:D9"/>
    <mergeCell ref="F9:H9"/>
    <mergeCell ref="B15:D15"/>
    <mergeCell ref="F15:H15"/>
    <mergeCell ref="A16:D16"/>
    <mergeCell ref="E16:H16"/>
    <mergeCell ref="B7:D7"/>
    <mergeCell ref="E17:H17"/>
    <mergeCell ref="F7:H7"/>
    <mergeCell ref="B8:D8"/>
    <mergeCell ref="F8:H8"/>
    <mergeCell ref="F13:H13"/>
    <mergeCell ref="B14:D14"/>
    <mergeCell ref="F14:H14"/>
    <mergeCell ref="B11:C11"/>
    <mergeCell ref="F11:G11"/>
  </mergeCells>
  <phoneticPr fontId="24"/>
  <conditionalFormatting sqref="B7">
    <cfRule type="expression" dxfId="30" priority="23" stopIfTrue="1">
      <formula>LEN($B$7)&gt;16</formula>
    </cfRule>
  </conditionalFormatting>
  <conditionalFormatting sqref="B8">
    <cfRule type="expression" dxfId="29" priority="22" stopIfTrue="1">
      <formula>LEN($B$8)&gt;16</formula>
    </cfRule>
  </conditionalFormatting>
  <conditionalFormatting sqref="B9">
    <cfRule type="expression" dxfId="28" priority="27" stopIfTrue="1">
      <formula>LEN($B$9)&gt;16</formula>
    </cfRule>
  </conditionalFormatting>
  <conditionalFormatting sqref="B12">
    <cfRule type="expression" dxfId="27" priority="20" stopIfTrue="1">
      <formula>LEN($B$12)&gt;16</formula>
    </cfRule>
  </conditionalFormatting>
  <conditionalFormatting sqref="B13">
    <cfRule type="expression" dxfId="26" priority="19" stopIfTrue="1">
      <formula>LEN($B$13)&gt;16</formula>
    </cfRule>
  </conditionalFormatting>
  <conditionalFormatting sqref="B14">
    <cfRule type="expression" dxfId="25" priority="18" stopIfTrue="1">
      <formula>IF(B14="",FALSE,IF(OR(LEN(B14)&lt;=LEN(SUBSTITUTE(B14,"-","")),LEN(B14)&gt;14),TRUE,FALSE))</formula>
    </cfRule>
  </conditionalFormatting>
  <conditionalFormatting sqref="B15">
    <cfRule type="expression" dxfId="24" priority="24" stopIfTrue="1">
      <formula>IF(B15="",FALSE,IF(LEN(B15)&lt;=LEN(SUBSTITUTE(B15,"@","")),TRUE,FALSE))</formula>
    </cfRule>
  </conditionalFormatting>
  <conditionalFormatting sqref="B19">
    <cfRule type="expression" dxfId="23" priority="17" stopIfTrue="1">
      <formula>LEN($B$19)&gt;16</formula>
    </cfRule>
  </conditionalFormatting>
  <conditionalFormatting sqref="B20">
    <cfRule type="expression" dxfId="22" priority="15" stopIfTrue="1">
      <formula>LEN($B$20)&gt;16</formula>
    </cfRule>
  </conditionalFormatting>
  <conditionalFormatting sqref="B21">
    <cfRule type="expression" dxfId="21" priority="13" stopIfTrue="1">
      <formula>LEN($B$21)&gt;16</formula>
    </cfRule>
  </conditionalFormatting>
  <conditionalFormatting sqref="B24">
    <cfRule type="expression" dxfId="20" priority="9" stopIfTrue="1">
      <formula>LEN($B$24)&gt;16</formula>
    </cfRule>
  </conditionalFormatting>
  <conditionalFormatting sqref="B25">
    <cfRule type="expression" dxfId="19" priority="7" stopIfTrue="1">
      <formula>LEN($B$25)&gt;16</formula>
    </cfRule>
  </conditionalFormatting>
  <conditionalFormatting sqref="B26">
    <cfRule type="expression" dxfId="18" priority="3" stopIfTrue="1">
      <formula>IF(B26="",FALSE,IF(OR(LEN(B26)&lt;=LEN(SUBSTITUTE(B26,"-","")),LEN(B26)&gt;14),TRUE,FALSE))</formula>
    </cfRule>
  </conditionalFormatting>
  <conditionalFormatting sqref="B27">
    <cfRule type="expression" dxfId="17" priority="2" stopIfTrue="1">
      <formula>IF(B27="",FALSE,IF(LEN(B27)&lt;=LEN(SUBSTITUTE(B27,"@","")),TRUE,FALSE))</formula>
    </cfRule>
  </conditionalFormatting>
  <conditionalFormatting sqref="C10">
    <cfRule type="expression" dxfId="16" priority="21" stopIfTrue="1">
      <formula>LEN($C$10)&gt;7</formula>
    </cfRule>
  </conditionalFormatting>
  <conditionalFormatting sqref="C22">
    <cfRule type="expression" dxfId="15" priority="11" stopIfTrue="1">
      <formula>LEN($C$22)&gt;7</formula>
    </cfRule>
  </conditionalFormatting>
  <conditionalFormatting sqref="F7">
    <cfRule type="expression" dxfId="14" priority="16" stopIfTrue="1">
      <formula>LEN($F$7)&gt;16</formula>
    </cfRule>
  </conditionalFormatting>
  <conditionalFormatting sqref="F8">
    <cfRule type="expression" dxfId="13" priority="14" stopIfTrue="1">
      <formula>LEN($F$8)&gt;16</formula>
    </cfRule>
  </conditionalFormatting>
  <conditionalFormatting sqref="F9">
    <cfRule type="expression" dxfId="12" priority="12" stopIfTrue="1">
      <formula>LEN($F$9)&gt;16</formula>
    </cfRule>
  </conditionalFormatting>
  <conditionalFormatting sqref="F12">
    <cfRule type="expression" dxfId="11" priority="8" stopIfTrue="1">
      <formula>LEN($F$12)&gt;16</formula>
    </cfRule>
  </conditionalFormatting>
  <conditionalFormatting sqref="F13">
    <cfRule type="expression" dxfId="10" priority="6" stopIfTrue="1">
      <formula>LEN($F$13)&gt;16</formula>
    </cfRule>
  </conditionalFormatting>
  <conditionalFormatting sqref="F14">
    <cfRule type="expression" dxfId="9" priority="5" stopIfTrue="1">
      <formula>IF(F14="",FALSE,IF(OR(LEN(F14)&lt;=LEN(SUBSTITUTE(F14,"-","")),LEN(F14)&gt;14),TRUE,FALSE))</formula>
    </cfRule>
  </conditionalFormatting>
  <conditionalFormatting sqref="F15">
    <cfRule type="expression" dxfId="8" priority="1" stopIfTrue="1">
      <formula>IF(F15="",FALSE,IF(LEN(F15)&lt;=LEN(SUBSTITUTE(F15,"@","")),TRUE,FALSE))</formula>
    </cfRule>
  </conditionalFormatting>
  <conditionalFormatting sqref="F21">
    <cfRule type="expression" dxfId="7" priority="4" stopIfTrue="1">
      <formula>IF(F21="",FALSE,IF(OR(LEN(F21)&lt;=LEN(SUBSTITUTE(F21,"-","")),LEN(F21)&gt;14),TRUE,FALSE))</formula>
    </cfRule>
  </conditionalFormatting>
  <conditionalFormatting sqref="F24:H24">
    <cfRule type="expression" dxfId="6" priority="25" stopIfTrue="1">
      <formula>IF($F$24="ご記入ください。",TRUE,FALSE)</formula>
    </cfRule>
  </conditionalFormatting>
  <conditionalFormatting sqref="G10">
    <cfRule type="expression" dxfId="5" priority="10" stopIfTrue="1">
      <formula>LEN($G$10)&gt;7</formula>
    </cfRule>
  </conditionalFormatting>
  <dataValidations count="19">
    <dataValidation type="custom" imeMode="disabled" allowBlank="1" showInputMessage="1" showErrorMessage="1" errorTitle="エラー" error="14文字以内で-を含めた番号を入力ください。" promptTitle="電話番号" prompt="-を含めた電話番号を14文字以内でご記入ください。" sqref="F14:H14 B26:D26 B14:D14" xr:uid="{00000000-0002-0000-0000-000000000000}">
      <formula1>IF(OR(LEN(B14)&lt;=LEN(SUBSTITUTE(B14,"-","")),LEN(B14)&gt;14),FALSE,TRUE)</formula1>
    </dataValidation>
    <dataValidation type="custom" imeMode="disabled" allowBlank="1" showInputMessage="1" showErrorMessage="1" errorTitle="エラー" error="入力されたアドレスは正しくありません。" promptTitle="E-mail" prompt="メールアドレスをご記入ください。" sqref="B27:D27 B15:D15 F15:H15" xr:uid="{00000000-0002-0000-0000-000001000000}">
      <formula1>IF(LEN(B15)&lt;=LEN(SUBSTITUTE(B15,"@","")),FALSE,TRUE)</formula1>
    </dataValidation>
    <dataValidation type="list" imeMode="disabled" showInputMessage="1" showErrorMessage="1" errorTitle="エラー" error="リスト内の値よりご選択ください_x000a_" promptTitle="土・日・祝日の製品お受け取りについて" prompt="ご選択ください。" sqref="A31:B31" xr:uid="{00000000-0002-0000-0000-000002000000}">
      <formula1>"平日のみ受取 可,土曜日受取 可,土日祝日受取 可"</formula1>
    </dataValidation>
    <dataValidation type="list" imeMode="hiragana" allowBlank="1" showInputMessage="1" showErrorMessage="1" errorTitle="エラー" error="リスト内の値をご選択ください。" promptTitle="都道府県" prompt="ご選択ください。" sqref="B23:C23 B11:C11 F11:G11" xr:uid="{00000000-0002-0000-0000-000003000000}">
      <formula1>$AA$2:$AA$48</formula1>
    </dataValidation>
    <dataValidation type="textLength" imeMode="hiragana" operator="lessThanOrEqual" allowBlank="1" showInputMessage="1" showErrorMessage="1" errorTitle="エラー" error="16文字を超えています。" promptTitle="お名前" prompt="16文字以内でご記入ください。_x000a_苗字と名前の間はスペースを入れてください。" sqref="B7:D7 F7:H7 B19:D19" xr:uid="{00000000-0002-0000-0000-000004000000}">
      <formula1>16</formula1>
    </dataValidation>
    <dataValidation type="custom" showInputMessage="1" showErrorMessage="1" errorTitle="エラー" error="隣のセルにご記入ください。" sqref="B10 F10 B22" xr:uid="{00000000-0002-0000-0000-000005000000}">
      <formula1>IF(B10="〒",TRUE,FALSE)</formula1>
    </dataValidation>
    <dataValidation type="textLength" imeMode="off" operator="equal" showInputMessage="1" showErrorMessage="1" errorTitle="エラー" error="7桁の半角数字で御入力ください。" promptTitle="郵便番号" prompt="-なしの7桁の半角数字でご記入ください。" sqref="C22 C10 G10" xr:uid="{00000000-0002-0000-0000-000006000000}">
      <formula1>7</formula1>
    </dataValidation>
    <dataValidation type="list" imeMode="disabled" allowBlank="1" showInputMessage="1" showErrorMessage="1" errorTitle="エラー" error="リスト内よりご選択ください。" promptTitle="納期の異なる商品" prompt="ご選択ください。" sqref="E31:F31" xr:uid="{00000000-0002-0000-0000-000007000000}">
      <formula1>"一括納品,分割納品"</formula1>
    </dataValidation>
    <dataValidation type="list" imeMode="hiragana" allowBlank="1" showInputMessage="1" showErrorMessage="1" errorTitle="エラー" error="リスト内の値よりご選択ください。" promptTitle="弊社指定代理店" prompt="ご選択ください。" sqref="F18:H18" xr:uid="{00000000-0002-0000-0000-000008000000}">
      <formula1>$AB$2:$AB$443</formula1>
    </dataValidation>
    <dataValidation imeMode="hiragana" allowBlank="1" showInputMessage="1" showErrorMessage="1" sqref="F22:H22 E27 F20:H20" xr:uid="{00000000-0002-0000-0000-000009000000}"/>
    <dataValidation type="custom" imeMode="off" allowBlank="1" showInputMessage="1" showErrorMessage="1" promptTitle="証書番号" prompt="キット使用の場合にご記入ください。" sqref="F24:H24" xr:uid="{00000000-0002-0000-0000-00000A000000}">
      <formula1>F24&lt;&gt;"ご記入ください。"</formula1>
    </dataValidation>
    <dataValidation type="list" imeMode="hiragana" allowBlank="1" showInputMessage="1" showErrorMessage="1" promptTitle="通常請求/キット利用" prompt="ご選択ください。" sqref="F23:G23" xr:uid="{00000000-0002-0000-0000-00000B000000}">
      <formula1>"通常請求,キット利用"</formula1>
    </dataValidation>
    <dataValidation type="list" imeMode="hiragana" allowBlank="1" showInputMessage="1" showErrorMessage="1" errorTitle="エラー" error="リスト内の値よりご選択ください。" promptTitle="配送先" prompt="ご選択ください。" sqref="B18:C18" xr:uid="{00000000-0002-0000-0000-00000C000000}">
      <formula1>"直送,代理店発送"</formula1>
    </dataValidation>
    <dataValidation type="textLength" imeMode="hiragana" operator="lessThanOrEqual" allowBlank="1" showInputMessage="1" showErrorMessage="1" errorTitle="エラー" error="16文字を超えています。" promptTitle="建物名・部屋No." prompt="16文字以内でご記入ください。" sqref="F13:H13 B13:D13 B25:D25" xr:uid="{00000000-0002-0000-0000-00000D000000}">
      <formula1>16</formula1>
    </dataValidation>
    <dataValidation type="textLength" imeMode="hiragana" operator="lessThanOrEqual" allowBlank="1" showInputMessage="1" showErrorMessage="1" errorTitle="エラー" error="16文字を超えております。" promptTitle="住所" prompt="16文字以内でご記入ください。" sqref="F12:H12 B12:D12 B24:D24" xr:uid="{00000000-0002-0000-0000-00000E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所属名・部署名" prompt="16文字以内でご記入ください。" sqref="F9:H9 B9:D9 B21:D21" xr:uid="{00000000-0002-0000-0000-00000F000000}">
      <formula1>16</formula1>
    </dataValidation>
    <dataValidation type="textLength" imeMode="hiragana" operator="lessThanOrEqual" allowBlank="1" showInputMessage="1" showErrorMessage="1" errorTitle="エラー" error="16文字を超えています。" promptTitle="大学名・会社名" prompt="16文字以内でご記入ください。" sqref="F8:H8 B8:D8 B20:D20" xr:uid="{00000000-0002-0000-0000-000010000000}">
      <formula1>16</formula1>
    </dataValidation>
    <dataValidation showInputMessage="1" showErrorMessage="1" sqref="D18" xr:uid="{00000000-0002-0000-0000-000011000000}"/>
    <dataValidation imeMode="off" allowBlank="1" showInputMessage="1" showErrorMessage="1" sqref="D32:D33 F21:H21" xr:uid="{00000000-0002-0000-0000-000012000000}"/>
  </dataValidations>
  <hyperlinks>
    <hyperlink ref="A5:C5" r:id="rId1" location="oligo" display="送付先はこちら（オリゴ）" xr:uid="{E84F9EC5-454B-4E81-9879-56C07C718E13}"/>
    <hyperlink ref="D5" r:id="rId2" xr:uid="{4C9081D6-39DE-4216-BD9B-832B424ECE7C}"/>
  </hyperlinks>
  <pageMargins left="0.78700000000000003" right="0.31" top="0.61" bottom="0.62" header="0.51200000000000001" footer="0.51200000000000001"/>
  <pageSetup paperSize="9" scale="72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X502"/>
  <sheetViews>
    <sheetView showGridLines="0" topLeftCell="A2" zoomScale="85" workbookViewId="0">
      <selection activeCell="B12" sqref="B12"/>
    </sheetView>
  </sheetViews>
  <sheetFormatPr defaultRowHeight="12.5" x14ac:dyDescent="0.25"/>
  <cols>
    <col min="1" max="1" width="3.6328125" customWidth="1"/>
    <col min="2" max="2" width="23.08984375" customWidth="1"/>
    <col min="3" max="3" width="65.90625" customWidth="1"/>
    <col min="4" max="4" width="6.6328125" customWidth="1"/>
    <col min="5" max="5" width="17.453125" customWidth="1"/>
    <col min="6" max="7" width="15.54296875" customWidth="1"/>
    <col min="8" max="8" width="14.90625" customWidth="1"/>
    <col min="9" max="9" width="17.90625" customWidth="1"/>
    <col min="10" max="10" width="3.08984375" hidden="1" customWidth="1"/>
    <col min="11" max="12" width="8.54296875" hidden="1" customWidth="1"/>
    <col min="13" max="16" width="9.08984375"/>
    <col min="17" max="17" width="10.36328125" bestFit="1" customWidth="1"/>
    <col min="18" max="18" width="41.90625" bestFit="1" customWidth="1"/>
    <col min="19" max="19" width="15.453125" customWidth="1"/>
    <col min="20" max="26" width="9.08984375"/>
    <col min="27" max="27" width="11.08984375" hidden="1" customWidth="1"/>
    <col min="28" max="28" width="25.6328125" hidden="1" customWidth="1"/>
    <col min="29" max="30" width="17.36328125" hidden="1" customWidth="1"/>
    <col min="31" max="46" width="9.08984375"/>
    <col min="47" max="50" width="9.08984375" style="50"/>
  </cols>
  <sheetData>
    <row r="1" spans="1:50" s="36" customFormat="1" ht="13" hidden="1" x14ac:dyDescent="0.3">
      <c r="A1" s="36" t="s">
        <v>141</v>
      </c>
      <c r="AA1" s="48" t="s">
        <v>75</v>
      </c>
      <c r="AB1" s="48" t="s">
        <v>76</v>
      </c>
      <c r="AC1" s="49" t="s">
        <v>124</v>
      </c>
      <c r="AD1" s="54" t="s">
        <v>125</v>
      </c>
      <c r="AU1" s="56"/>
      <c r="AV1" s="56"/>
      <c r="AW1" s="56"/>
      <c r="AX1" s="56"/>
    </row>
    <row r="2" spans="1:50" ht="12" customHeight="1" x14ac:dyDescent="0.35">
      <c r="A2" s="14"/>
      <c r="E2" s="2"/>
      <c r="F2" s="2"/>
      <c r="G2" s="2"/>
      <c r="H2" s="2"/>
      <c r="I2" s="2"/>
      <c r="J2" s="2"/>
      <c r="K2" s="2"/>
      <c r="AB2" t="s">
        <v>131</v>
      </c>
      <c r="AC2" s="54" t="s">
        <v>647</v>
      </c>
      <c r="AD2" s="54" t="s">
        <v>647</v>
      </c>
    </row>
    <row r="3" spans="1:50" ht="20" x14ac:dyDescent="0.4">
      <c r="A3" s="132" t="s">
        <v>130</v>
      </c>
      <c r="B3" s="132"/>
      <c r="C3" s="132"/>
      <c r="D3" s="132"/>
      <c r="E3" s="132"/>
      <c r="F3" s="66"/>
      <c r="G3" s="66"/>
      <c r="H3" s="31"/>
      <c r="J3" s="3"/>
      <c r="K3" s="3"/>
      <c r="L3" s="3"/>
      <c r="AA3" t="s">
        <v>133</v>
      </c>
      <c r="AB3" t="s">
        <v>132</v>
      </c>
      <c r="AC3" s="11" t="s">
        <v>143</v>
      </c>
      <c r="AD3" s="11" t="s">
        <v>190</v>
      </c>
    </row>
    <row r="4" spans="1:50" ht="18" customHeight="1" thickBot="1" x14ac:dyDescent="0.35">
      <c r="B4" s="6"/>
      <c r="C4" s="6"/>
      <c r="D4" s="6"/>
      <c r="E4" s="5"/>
      <c r="G4" s="6"/>
      <c r="H4" s="6"/>
      <c r="I4" s="5"/>
      <c r="J4" s="5"/>
      <c r="K4" s="5"/>
      <c r="AA4" t="s">
        <v>139</v>
      </c>
      <c r="AB4" t="s">
        <v>135</v>
      </c>
      <c r="AC4" s="11" t="s">
        <v>648</v>
      </c>
      <c r="AD4" s="11" t="s">
        <v>648</v>
      </c>
    </row>
    <row r="5" spans="1:50" ht="14" x14ac:dyDescent="0.3">
      <c r="A5" s="28"/>
      <c r="B5" s="26" t="s">
        <v>0</v>
      </c>
      <c r="C5" s="26"/>
      <c r="D5" s="26"/>
      <c r="E5" s="7"/>
      <c r="F5" s="7"/>
      <c r="G5" s="7"/>
      <c r="H5" s="7"/>
      <c r="I5" s="9"/>
      <c r="AA5" t="s">
        <v>126</v>
      </c>
      <c r="AB5" t="s">
        <v>137</v>
      </c>
      <c r="AC5" s="11" t="s">
        <v>649</v>
      </c>
      <c r="AD5" s="11" t="s">
        <v>649</v>
      </c>
    </row>
    <row r="6" spans="1:50" ht="15.75" customHeight="1" x14ac:dyDescent="0.3">
      <c r="A6" s="22"/>
      <c r="B6" s="13" t="s">
        <v>13</v>
      </c>
      <c r="C6" s="13"/>
      <c r="D6" s="13" t="s">
        <v>15</v>
      </c>
      <c r="E6" s="13"/>
      <c r="H6" s="13"/>
      <c r="I6" s="61"/>
      <c r="AA6" t="s">
        <v>127</v>
      </c>
      <c r="AB6" t="s">
        <v>138</v>
      </c>
      <c r="AC6" s="11" t="s">
        <v>144</v>
      </c>
      <c r="AD6" s="11" t="s">
        <v>36</v>
      </c>
    </row>
    <row r="7" spans="1:50" ht="15.75" customHeight="1" x14ac:dyDescent="0.3">
      <c r="A7" s="22"/>
      <c r="B7" s="13" t="s">
        <v>4</v>
      </c>
      <c r="C7" s="13"/>
      <c r="D7" s="133" t="s">
        <v>203</v>
      </c>
      <c r="E7" s="134"/>
      <c r="F7" s="134"/>
      <c r="G7" s="134"/>
      <c r="H7" s="134"/>
      <c r="I7" s="135"/>
      <c r="AC7" s="11" t="s">
        <v>145</v>
      </c>
      <c r="AD7" s="11" t="s">
        <v>37</v>
      </c>
    </row>
    <row r="8" spans="1:50" s="13" customFormat="1" ht="15.75" customHeight="1" x14ac:dyDescent="0.3">
      <c r="A8" s="29"/>
      <c r="B8" s="13" t="s">
        <v>6</v>
      </c>
      <c r="D8" s="60" t="s">
        <v>55</v>
      </c>
      <c r="I8" s="61"/>
      <c r="J8"/>
      <c r="K8"/>
      <c r="L8"/>
      <c r="AA8"/>
      <c r="AC8" s="11" t="s">
        <v>146</v>
      </c>
      <c r="AD8" s="11" t="s">
        <v>38</v>
      </c>
      <c r="AU8" s="51"/>
      <c r="AV8" s="51"/>
      <c r="AW8" s="51"/>
      <c r="AX8" s="51"/>
    </row>
    <row r="9" spans="1:50" s="13" customFormat="1" ht="15.75" customHeight="1" x14ac:dyDescent="0.3">
      <c r="A9" s="29"/>
      <c r="B9" s="13" t="s">
        <v>7</v>
      </c>
      <c r="D9" s="60" t="s">
        <v>134</v>
      </c>
      <c r="I9" s="61"/>
      <c r="J9"/>
      <c r="K9"/>
      <c r="L9"/>
      <c r="AA9"/>
      <c r="AC9" s="11" t="s">
        <v>192</v>
      </c>
      <c r="AD9" s="11" t="s">
        <v>191</v>
      </c>
      <c r="AU9" s="51"/>
      <c r="AV9" s="51"/>
      <c r="AW9" s="51"/>
      <c r="AX9" s="51"/>
    </row>
    <row r="10" spans="1:50" ht="9.75" customHeight="1" thickBot="1" x14ac:dyDescent="0.35">
      <c r="A10" s="23"/>
      <c r="B10" s="27"/>
      <c r="C10" s="27"/>
      <c r="D10" s="27"/>
      <c r="E10" s="8"/>
      <c r="F10" s="8"/>
      <c r="G10" s="8"/>
      <c r="H10" s="8"/>
      <c r="I10" s="65"/>
      <c r="AC10" s="11" t="s">
        <v>147</v>
      </c>
      <c r="AD10" s="11" t="s">
        <v>147</v>
      </c>
    </row>
    <row r="11" spans="1:50" s="11" customFormat="1" ht="18" customHeight="1" x14ac:dyDescent="0.25">
      <c r="A11" s="19" t="s">
        <v>56</v>
      </c>
      <c r="B11" s="62" t="s">
        <v>48</v>
      </c>
      <c r="C11" s="62" t="s">
        <v>53</v>
      </c>
      <c r="D11" s="30" t="s">
        <v>49</v>
      </c>
      <c r="E11" s="19" t="s">
        <v>50</v>
      </c>
      <c r="F11" s="63" t="s">
        <v>51</v>
      </c>
      <c r="G11" s="10" t="s">
        <v>52</v>
      </c>
      <c r="H11" s="19" t="s">
        <v>14</v>
      </c>
      <c r="I11" s="18" t="s">
        <v>12</v>
      </c>
      <c r="J11"/>
      <c r="K11"/>
      <c r="L11"/>
      <c r="AA11"/>
      <c r="AC11" s="11" t="s">
        <v>148</v>
      </c>
      <c r="AD11" s="54" t="s">
        <v>148</v>
      </c>
      <c r="AU11" s="52"/>
      <c r="AV11" s="52"/>
      <c r="AW11" s="52"/>
      <c r="AX11" s="52"/>
    </row>
    <row r="12" spans="1:50" s="12" customFormat="1" ht="39" customHeight="1" x14ac:dyDescent="0.25">
      <c r="A12" s="15">
        <v>1</v>
      </c>
      <c r="B12" s="59"/>
      <c r="C12" s="59"/>
      <c r="D12" s="15">
        <f t="shared" ref="D12:D59" si="0">LEN(SUBSTITUTE(C12," ",""))</f>
        <v>0</v>
      </c>
      <c r="E12" s="73" t="s">
        <v>136</v>
      </c>
      <c r="F12" s="64"/>
      <c r="G12" s="57"/>
      <c r="H12" s="57"/>
      <c r="I12" s="58"/>
      <c r="J12" s="12">
        <f>IF(OR($E12="Salt-free(10nmol, 6-49mer)",$E12="Salt-free(50nmol, 6-49mer)"),1,IF($E12="OPC(10nmol, 6-70mer)",2,IF(OR(AND(OR($E12="OPC(50nmol, 6-100mer)",$E12="HPLC(50nmol, 6-100mer)"),F12="",G12=""),AND(OR($E12="OPC(50nmol, 6-100mer)",$E12="HPLC(50nmol, 6-100mer)"),F12&lt;&gt;"",G12=""),AND(OR($E12="OPC(50nmol, 6-100mer)",$E12="HPLC(50nmol, 6-100mer)"),F12="",G12&lt;&gt;"")),3,IF($E12="PAGE(50nmol, 35-100mer)",4,IF(AND(OR($E12="OPC(50nmol, 6-100mer)",$E12="HPLC(50nmol, 6-100mer)"),F12&lt;&gt;"",G12&lt;&gt;""),5,0)))))</f>
        <v>3</v>
      </c>
      <c r="K12" s="12" t="b">
        <f>IF($C12="",FALSE,IF(COUNTIF($E12,"Salt-free*"),IF(AND(LEN($C12)&gt;=6,LEN($C12)&lt;50),FALSE,TRUE),IF(COUNTIF($E12,"OPC(10*"),IF(AND(LEN($C12)&gt;=6,LEN($C12)&lt;=70),FALSE,TRUE),IF(OR(AND(OR(COUNTIF($E12,"OPC(50*"),COUNTIF($E12,"HPLC*")),$F12="",$G12=""),AND(OR(COUNTIF($E12,"OPC(50*"),COUNTIF($E12,"HPLC*")),$F12="",$G12&lt;&gt;""),AND(OR(COUNTIF($E12,"OPC(50*"),COUNTIF($E12,"HPLC*")),$F12&lt;&gt;"",$G12="")),IF(AND(LEN($C12)&gt;=6,LEN($C12)&lt;=160),FALSE,TRUE),IF(COUNTIF($E12,"PAGE*"),IF(AND(LEN($C12)&gt;=35,LEN($C12)&lt;=160),FALSE,TRUE),IF(AND(OR(COUNTIF($E12,"OPC(50*"),COUNTIF($E12,"HPLC*")),$F12&lt;&gt;"",$G12&lt;&gt;""),IF(AND(LEN($C12)&gt;=5,LEN($C12)&lt;=160),FALSE,TRUE),FALSE))))))</f>
        <v>0</v>
      </c>
      <c r="L12" s="12" t="b">
        <f>IF(J12=1,IF(AND(LEN(C12)&gt;5,LEN(C12)&lt;50),TRUE,FALSE),IF(J12=2,IF(AND(LEN(C12)&gt;5,LEN(C12)&lt;71),TRUE,FALSE),IF(J12=3,IF(AND(LEN(C12)&gt;5,LEN(C12)&lt;161),TRUE,FALSE),IF(J12=4,IF(AND(LEN(C12)&gt;34,LEN(C12)&lt;161),TRUE,FALSE),IF(J12=5,IF(AND(LEN(C12)&gt;4,LEN(C12)&lt;161),TRUE,FALSE),FALSE)))))</f>
        <v>0</v>
      </c>
      <c r="AA12"/>
      <c r="AB12"/>
      <c r="AC12" s="11" t="s">
        <v>650</v>
      </c>
      <c r="AD12" s="11" t="s">
        <v>650</v>
      </c>
      <c r="AU12" s="53"/>
      <c r="AV12" s="53"/>
      <c r="AW12" s="53"/>
      <c r="AX12" s="53"/>
    </row>
    <row r="13" spans="1:50" s="12" customFormat="1" ht="39" customHeight="1" x14ac:dyDescent="0.25">
      <c r="A13" s="15">
        <v>2</v>
      </c>
      <c r="B13" s="59"/>
      <c r="C13" s="59"/>
      <c r="D13" s="15">
        <f t="shared" si="0"/>
        <v>0</v>
      </c>
      <c r="E13" s="73" t="s">
        <v>136</v>
      </c>
      <c r="F13" s="64"/>
      <c r="G13" s="57"/>
      <c r="H13" s="57"/>
      <c r="I13" s="58"/>
      <c r="J13" s="12">
        <f t="shared" ref="J13:J76" si="1">IF(OR($E13="Salt-free(10nmol, 6-49mer)",$E13="Salt-free(50nmol, 6-49mer)"),1,IF($E13="OPC(10nmol, 6-70mer)",2,IF(OR(AND(OR($E13="OPC(50nmol, 6-100mer)",$E13="HPLC(50nmol, 6-100mer)"),F13="",G13=""),AND(OR($E13="OPC(50nmol, 6-100mer)",$E13="HPLC(50nmol, 6-100mer)"),F13&lt;&gt;"",G13=""),AND(OR($E13="OPC(50nmol, 6-100mer)",$E13="HPLC(50nmol, 6-100mer)"),F13="",G13&lt;&gt;"")),3,IF($E13="PAGE(50nmol, 35-100mer)",4,IF(AND(OR($E13="OPC(50nmol, 6-100mer)",$E13="HPLC(50nmol, 6-100mer)"),F13&lt;&gt;"",G13&lt;&gt;""),5,0)))))</f>
        <v>3</v>
      </c>
      <c r="K13" s="12" t="b">
        <f t="shared" ref="K13:K76" si="2">IF($C13="",FALSE,IF(COUNTIF($E13,"Salt-free*"),IF(AND(LEN($C13)&gt;=6,LEN($C13)&lt;50),FALSE,TRUE),IF(COUNTIF($E13,"OPC(10*"),IF(AND(LEN($C13)&gt;=6,LEN($C13)&lt;=70),FALSE,TRUE),IF(OR(AND(OR(COUNTIF($E13,"OPC(50*"),COUNTIF($E13,"HPLC*")),$F13="",$G13=""),AND(OR(COUNTIF($E13,"OPC(50*"),COUNTIF($E13,"HPLC*")),$F13="",$G13&lt;&gt;""),AND(OR(COUNTIF($E13,"OPC(50*"),COUNTIF($E13,"HPLC*")),$F13&lt;&gt;"",$G13="")),IF(AND(LEN($C13)&gt;=6,LEN($C13)&lt;=160),FALSE,TRUE),IF(COUNTIF($E13,"PAGE*"),IF(AND(LEN($C13)&gt;=35,LEN($C13)&lt;=160),FALSE,TRUE),IF(AND(OR(COUNTIF($E13,"OPC(50*"),COUNTIF($E13,"HPLC*")),$F13&lt;&gt;"",$G13&lt;&gt;""),IF(AND(LEN($C13)&gt;=5,LEN($C13)&lt;=160),FALSE,TRUE),FALSE))))))</f>
        <v>0</v>
      </c>
      <c r="L13" s="12" t="b">
        <f t="shared" ref="L13:L76" si="3">IF(J13=1,IF(AND(LEN(C13)&gt;5,LEN(C13)&lt;50),TRUE,FALSE),IF(J13=2,IF(AND(LEN(C13)&gt;5,LEN(C13)&lt;71),TRUE,FALSE),IF(J13=3,IF(AND(LEN(C13)&gt;5,LEN(C13)&lt;161),TRUE,FALSE),IF(J13=4,IF(AND(LEN(C13)&gt;34,LEN(C13)&lt;161),TRUE,FALSE),IF(J13=5,IF(AND(LEN(C13)&gt;4,LEN(C13)&lt;161),TRUE,FALSE),FALSE)))))</f>
        <v>0</v>
      </c>
      <c r="AA13"/>
      <c r="AB13"/>
      <c r="AC13" s="11" t="s">
        <v>149</v>
      </c>
      <c r="AD13" s="11" t="s">
        <v>651</v>
      </c>
      <c r="AU13" s="53"/>
      <c r="AV13" s="53"/>
      <c r="AW13" s="53"/>
      <c r="AX13" s="53"/>
    </row>
    <row r="14" spans="1:50" s="12" customFormat="1" ht="39" customHeight="1" x14ac:dyDescent="0.25">
      <c r="A14" s="15">
        <v>3</v>
      </c>
      <c r="B14" s="59"/>
      <c r="C14" s="59"/>
      <c r="D14" s="15">
        <f t="shared" si="0"/>
        <v>0</v>
      </c>
      <c r="E14" s="73" t="s">
        <v>136</v>
      </c>
      <c r="F14" s="64"/>
      <c r="G14" s="57"/>
      <c r="H14" s="57"/>
      <c r="I14" s="58"/>
      <c r="J14" s="12">
        <f t="shared" si="1"/>
        <v>3</v>
      </c>
      <c r="K14" s="12" t="b">
        <f t="shared" si="2"/>
        <v>0</v>
      </c>
      <c r="L14" s="12" t="b">
        <f t="shared" si="3"/>
        <v>0</v>
      </c>
      <c r="AA14"/>
      <c r="AB14"/>
      <c r="AC14" s="54" t="s">
        <v>651</v>
      </c>
      <c r="AD14" s="11" t="s">
        <v>42</v>
      </c>
      <c r="AU14" s="53"/>
      <c r="AV14" s="53"/>
      <c r="AW14" s="53"/>
      <c r="AX14" s="53"/>
    </row>
    <row r="15" spans="1:50" s="12" customFormat="1" ht="39" customHeight="1" x14ac:dyDescent="0.25">
      <c r="A15" s="15">
        <v>4</v>
      </c>
      <c r="B15" s="59"/>
      <c r="C15" s="59"/>
      <c r="D15" s="15">
        <f t="shared" si="0"/>
        <v>0</v>
      </c>
      <c r="E15" s="73" t="s">
        <v>136</v>
      </c>
      <c r="F15" s="64"/>
      <c r="G15" s="57"/>
      <c r="H15" s="57"/>
      <c r="I15" s="58"/>
      <c r="J15" s="12">
        <f t="shared" si="1"/>
        <v>3</v>
      </c>
      <c r="K15" s="12" t="b">
        <f t="shared" si="2"/>
        <v>0</v>
      </c>
      <c r="L15" s="12" t="b">
        <f t="shared" si="3"/>
        <v>0</v>
      </c>
      <c r="AA15"/>
      <c r="AB15"/>
      <c r="AC15" s="11" t="s">
        <v>42</v>
      </c>
      <c r="AD15" s="11" t="s">
        <v>150</v>
      </c>
      <c r="AU15" s="53"/>
      <c r="AV15" s="53"/>
      <c r="AW15" s="53"/>
      <c r="AX15" s="53"/>
    </row>
    <row r="16" spans="1:50" s="12" customFormat="1" ht="39" customHeight="1" x14ac:dyDescent="0.25">
      <c r="A16" s="15">
        <v>5</v>
      </c>
      <c r="B16" s="59"/>
      <c r="C16" s="59"/>
      <c r="D16" s="15">
        <f t="shared" si="0"/>
        <v>0</v>
      </c>
      <c r="E16" s="73" t="s">
        <v>136</v>
      </c>
      <c r="F16" s="64"/>
      <c r="G16" s="57"/>
      <c r="H16" s="57"/>
      <c r="I16" s="58"/>
      <c r="J16" s="12">
        <f t="shared" si="1"/>
        <v>3</v>
      </c>
      <c r="K16" s="12" t="b">
        <f t="shared" si="2"/>
        <v>0</v>
      </c>
      <c r="L16" s="12" t="b">
        <f t="shared" si="3"/>
        <v>0</v>
      </c>
      <c r="AA16"/>
      <c r="AB16"/>
      <c r="AC16" s="11" t="s">
        <v>150</v>
      </c>
      <c r="AD16" s="11" t="s">
        <v>43</v>
      </c>
      <c r="AU16" s="53"/>
      <c r="AV16" s="53"/>
      <c r="AW16" s="53"/>
      <c r="AX16" s="53"/>
    </row>
    <row r="17" spans="1:50" s="12" customFormat="1" ht="39" customHeight="1" x14ac:dyDescent="0.25">
      <c r="A17" s="15">
        <v>6</v>
      </c>
      <c r="B17" s="59"/>
      <c r="C17" s="59"/>
      <c r="D17" s="15">
        <f t="shared" si="0"/>
        <v>0</v>
      </c>
      <c r="E17" s="73" t="s">
        <v>136</v>
      </c>
      <c r="F17" s="64"/>
      <c r="G17" s="57"/>
      <c r="H17" s="57"/>
      <c r="I17" s="58"/>
      <c r="J17" s="12">
        <f t="shared" si="1"/>
        <v>3</v>
      </c>
      <c r="K17" s="12" t="b">
        <f t="shared" si="2"/>
        <v>0</v>
      </c>
      <c r="L17" s="12" t="b">
        <f t="shared" si="3"/>
        <v>0</v>
      </c>
      <c r="AA17"/>
      <c r="AB17"/>
      <c r="AC17" s="11" t="s">
        <v>43</v>
      </c>
      <c r="AD17" s="11" t="s">
        <v>180</v>
      </c>
      <c r="AU17" s="53"/>
      <c r="AV17" s="53"/>
      <c r="AW17" s="53"/>
      <c r="AX17" s="53"/>
    </row>
    <row r="18" spans="1:50" s="12" customFormat="1" ht="39" customHeight="1" x14ac:dyDescent="0.25">
      <c r="A18" s="15">
        <v>7</v>
      </c>
      <c r="B18" s="59"/>
      <c r="C18" s="59"/>
      <c r="D18" s="15">
        <f t="shared" si="0"/>
        <v>0</v>
      </c>
      <c r="E18" s="73" t="s">
        <v>136</v>
      </c>
      <c r="F18" s="64"/>
      <c r="G18" s="57"/>
      <c r="H18" s="57"/>
      <c r="I18" s="58"/>
      <c r="J18" s="12">
        <f t="shared" si="1"/>
        <v>3</v>
      </c>
      <c r="K18" s="12" t="b">
        <f t="shared" si="2"/>
        <v>0</v>
      </c>
      <c r="L18" s="12" t="b">
        <f t="shared" si="3"/>
        <v>0</v>
      </c>
      <c r="AA18"/>
      <c r="AB18"/>
      <c r="AC18" s="11" t="s">
        <v>180</v>
      </c>
      <c r="AD18" s="11" t="s">
        <v>44</v>
      </c>
      <c r="AU18" s="53"/>
      <c r="AV18" s="53"/>
      <c r="AW18" s="53"/>
      <c r="AX18" s="53"/>
    </row>
    <row r="19" spans="1:50" s="12" customFormat="1" ht="39" customHeight="1" x14ac:dyDescent="0.25">
      <c r="A19" s="15">
        <v>8</v>
      </c>
      <c r="B19" s="59"/>
      <c r="C19" s="59"/>
      <c r="D19" s="15">
        <f t="shared" si="0"/>
        <v>0</v>
      </c>
      <c r="E19" s="73" t="s">
        <v>136</v>
      </c>
      <c r="F19" s="64"/>
      <c r="G19" s="57"/>
      <c r="H19" s="57"/>
      <c r="I19" s="58"/>
      <c r="J19" s="12">
        <f t="shared" si="1"/>
        <v>3</v>
      </c>
      <c r="K19" s="12" t="b">
        <f t="shared" si="2"/>
        <v>0</v>
      </c>
      <c r="L19" s="12" t="b">
        <f t="shared" si="3"/>
        <v>0</v>
      </c>
      <c r="AA19"/>
      <c r="AB19"/>
      <c r="AC19" s="11" t="s">
        <v>151</v>
      </c>
      <c r="AD19" s="11" t="s">
        <v>652</v>
      </c>
      <c r="AU19" s="53"/>
      <c r="AV19" s="53"/>
      <c r="AW19" s="53"/>
      <c r="AX19" s="53"/>
    </row>
    <row r="20" spans="1:50" s="12" customFormat="1" ht="39" customHeight="1" x14ac:dyDescent="0.25">
      <c r="A20" s="15">
        <v>9</v>
      </c>
      <c r="B20" s="59"/>
      <c r="C20" s="59"/>
      <c r="D20" s="15">
        <f t="shared" si="0"/>
        <v>0</v>
      </c>
      <c r="E20" s="73" t="s">
        <v>136</v>
      </c>
      <c r="F20" s="64"/>
      <c r="G20" s="57"/>
      <c r="H20" s="57"/>
      <c r="I20" s="58"/>
      <c r="J20" s="12">
        <f t="shared" si="1"/>
        <v>3</v>
      </c>
      <c r="K20" s="12" t="b">
        <f t="shared" si="2"/>
        <v>0</v>
      </c>
      <c r="L20" s="12" t="b">
        <f t="shared" si="3"/>
        <v>0</v>
      </c>
      <c r="AA20"/>
      <c r="AB20"/>
      <c r="AC20" s="11" t="s">
        <v>152</v>
      </c>
      <c r="AD20" s="11" t="s">
        <v>653</v>
      </c>
      <c r="AU20" s="53"/>
      <c r="AV20" s="53"/>
      <c r="AW20" s="53"/>
      <c r="AX20" s="53"/>
    </row>
    <row r="21" spans="1:50" s="12" customFormat="1" ht="39" customHeight="1" x14ac:dyDescent="0.25">
      <c r="A21" s="15">
        <v>10</v>
      </c>
      <c r="B21" s="59"/>
      <c r="C21" s="59"/>
      <c r="D21" s="15">
        <f t="shared" si="0"/>
        <v>0</v>
      </c>
      <c r="E21" s="73" t="s">
        <v>136</v>
      </c>
      <c r="F21" s="64"/>
      <c r="G21" s="57"/>
      <c r="H21" s="57"/>
      <c r="I21" s="58"/>
      <c r="J21" s="12">
        <f t="shared" si="1"/>
        <v>3</v>
      </c>
      <c r="K21" s="12" t="b">
        <f t="shared" si="2"/>
        <v>0</v>
      </c>
      <c r="L21" s="12" t="b">
        <f t="shared" si="3"/>
        <v>0</v>
      </c>
      <c r="AA21"/>
      <c r="AB21"/>
      <c r="AC21" s="11" t="s">
        <v>44</v>
      </c>
      <c r="AD21" s="11" t="s">
        <v>35</v>
      </c>
      <c r="AU21" s="53"/>
      <c r="AV21" s="53"/>
      <c r="AW21" s="53"/>
      <c r="AX21" s="53"/>
    </row>
    <row r="22" spans="1:50" s="12" customFormat="1" ht="39" customHeight="1" x14ac:dyDescent="0.25">
      <c r="A22" s="15">
        <v>11</v>
      </c>
      <c r="B22" s="59"/>
      <c r="C22" s="59"/>
      <c r="D22" s="15">
        <f t="shared" si="0"/>
        <v>0</v>
      </c>
      <c r="E22" s="73" t="s">
        <v>136</v>
      </c>
      <c r="F22" s="64"/>
      <c r="G22" s="57"/>
      <c r="H22" s="57"/>
      <c r="I22" s="58"/>
      <c r="J22" s="12">
        <f t="shared" si="1"/>
        <v>3</v>
      </c>
      <c r="K22" s="12" t="b">
        <f t="shared" si="2"/>
        <v>0</v>
      </c>
      <c r="L22" s="12" t="b">
        <f t="shared" si="3"/>
        <v>0</v>
      </c>
      <c r="AA22"/>
      <c r="AB22"/>
      <c r="AC22" s="11" t="s">
        <v>652</v>
      </c>
      <c r="AD22" s="11" t="s">
        <v>34</v>
      </c>
      <c r="AU22" s="53"/>
      <c r="AV22" s="53"/>
      <c r="AW22" s="53"/>
      <c r="AX22" s="53"/>
    </row>
    <row r="23" spans="1:50" s="12" customFormat="1" ht="39" customHeight="1" x14ac:dyDescent="0.25">
      <c r="A23" s="15">
        <v>12</v>
      </c>
      <c r="B23" s="59"/>
      <c r="C23" s="59"/>
      <c r="D23" s="15">
        <f t="shared" si="0"/>
        <v>0</v>
      </c>
      <c r="E23" s="73" t="s">
        <v>136</v>
      </c>
      <c r="F23" s="64"/>
      <c r="G23" s="57"/>
      <c r="H23" s="57"/>
      <c r="I23" s="58"/>
      <c r="J23" s="12">
        <f t="shared" si="1"/>
        <v>3</v>
      </c>
      <c r="K23" s="12" t="b">
        <f t="shared" si="2"/>
        <v>0</v>
      </c>
      <c r="L23" s="12" t="b">
        <f t="shared" si="3"/>
        <v>0</v>
      </c>
      <c r="AA23"/>
      <c r="AB23"/>
      <c r="AC23" s="11" t="s">
        <v>653</v>
      </c>
      <c r="AD23" s="11" t="s">
        <v>21</v>
      </c>
      <c r="AU23" s="53"/>
      <c r="AV23" s="53"/>
      <c r="AW23" s="53"/>
      <c r="AX23" s="53"/>
    </row>
    <row r="24" spans="1:50" s="12" customFormat="1" ht="39" customHeight="1" x14ac:dyDescent="0.25">
      <c r="A24" s="15">
        <v>13</v>
      </c>
      <c r="B24" s="59"/>
      <c r="C24" s="59"/>
      <c r="D24" s="15">
        <f t="shared" si="0"/>
        <v>0</v>
      </c>
      <c r="E24" s="73" t="s">
        <v>136</v>
      </c>
      <c r="F24" s="64"/>
      <c r="G24" s="57"/>
      <c r="H24" s="57"/>
      <c r="I24" s="57"/>
      <c r="J24" s="12">
        <f t="shared" si="1"/>
        <v>3</v>
      </c>
      <c r="K24" s="12" t="b">
        <f t="shared" si="2"/>
        <v>0</v>
      </c>
      <c r="L24" s="12" t="b">
        <f t="shared" si="3"/>
        <v>0</v>
      </c>
      <c r="AA24"/>
      <c r="AB24"/>
      <c r="AC24" s="11" t="s">
        <v>20</v>
      </c>
      <c r="AD24" s="11" t="s">
        <v>22</v>
      </c>
      <c r="AU24" s="53"/>
      <c r="AV24" s="53"/>
      <c r="AW24" s="53"/>
      <c r="AX24" s="53"/>
    </row>
    <row r="25" spans="1:50" s="12" customFormat="1" ht="39" customHeight="1" x14ac:dyDescent="0.25">
      <c r="A25" s="15">
        <v>14</v>
      </c>
      <c r="B25" s="59"/>
      <c r="C25" s="59"/>
      <c r="D25" s="15">
        <f t="shared" si="0"/>
        <v>0</v>
      </c>
      <c r="E25" s="73" t="s">
        <v>136</v>
      </c>
      <c r="F25" s="64"/>
      <c r="G25" s="57"/>
      <c r="H25" s="57"/>
      <c r="I25" s="57"/>
      <c r="J25" s="12">
        <f t="shared" si="1"/>
        <v>3</v>
      </c>
      <c r="K25" s="12" t="b">
        <f t="shared" si="2"/>
        <v>0</v>
      </c>
      <c r="L25" s="12" t="b">
        <f t="shared" si="3"/>
        <v>0</v>
      </c>
      <c r="AA25"/>
      <c r="AB25"/>
      <c r="AC25" s="11" t="s">
        <v>153</v>
      </c>
      <c r="AD25" s="11" t="s">
        <v>23</v>
      </c>
      <c r="AU25" s="53"/>
      <c r="AV25" s="53"/>
      <c r="AW25" s="53"/>
      <c r="AX25" s="53"/>
    </row>
    <row r="26" spans="1:50" s="12" customFormat="1" ht="39" customHeight="1" x14ac:dyDescent="0.25">
      <c r="A26" s="15">
        <v>15</v>
      </c>
      <c r="B26" s="59"/>
      <c r="C26" s="59"/>
      <c r="D26" s="15">
        <f t="shared" si="0"/>
        <v>0</v>
      </c>
      <c r="E26" s="73" t="s">
        <v>136</v>
      </c>
      <c r="F26" s="64"/>
      <c r="G26" s="57"/>
      <c r="H26" s="57"/>
      <c r="I26" s="57"/>
      <c r="J26" s="12">
        <f t="shared" si="1"/>
        <v>3</v>
      </c>
      <c r="K26" s="12" t="b">
        <f t="shared" si="2"/>
        <v>0</v>
      </c>
      <c r="L26" s="12" t="b">
        <f t="shared" si="3"/>
        <v>0</v>
      </c>
      <c r="AA26"/>
      <c r="AB26"/>
      <c r="AC26" s="11" t="s">
        <v>35</v>
      </c>
      <c r="AD26" s="11" t="s">
        <v>24</v>
      </c>
      <c r="AU26" s="53"/>
      <c r="AV26" s="53"/>
      <c r="AW26" s="53"/>
      <c r="AX26" s="53"/>
    </row>
    <row r="27" spans="1:50" s="12" customFormat="1" ht="39" customHeight="1" x14ac:dyDescent="0.25">
      <c r="A27" s="15">
        <v>16</v>
      </c>
      <c r="B27" s="59"/>
      <c r="C27" s="59"/>
      <c r="D27" s="15">
        <f t="shared" si="0"/>
        <v>0</v>
      </c>
      <c r="E27" s="73" t="s">
        <v>136</v>
      </c>
      <c r="F27" s="64"/>
      <c r="G27" s="57"/>
      <c r="H27" s="57"/>
      <c r="I27" s="57"/>
      <c r="J27" s="12">
        <f t="shared" si="1"/>
        <v>3</v>
      </c>
      <c r="K27" s="12" t="b">
        <f t="shared" si="2"/>
        <v>0</v>
      </c>
      <c r="L27" s="12" t="b">
        <f t="shared" si="3"/>
        <v>0</v>
      </c>
      <c r="AA27"/>
      <c r="AB27"/>
      <c r="AC27" s="11" t="s">
        <v>34</v>
      </c>
      <c r="AD27" s="11" t="s">
        <v>25</v>
      </c>
      <c r="AU27" s="53"/>
      <c r="AV27" s="53"/>
      <c r="AW27" s="53"/>
      <c r="AX27" s="53"/>
    </row>
    <row r="28" spans="1:50" s="12" customFormat="1" ht="39" customHeight="1" x14ac:dyDescent="0.25">
      <c r="A28" s="15">
        <v>17</v>
      </c>
      <c r="B28" s="59"/>
      <c r="C28" s="59"/>
      <c r="D28" s="15">
        <f t="shared" si="0"/>
        <v>0</v>
      </c>
      <c r="E28" s="73" t="s">
        <v>136</v>
      </c>
      <c r="F28" s="64"/>
      <c r="G28" s="57"/>
      <c r="H28" s="57"/>
      <c r="I28" s="57"/>
      <c r="J28" s="12">
        <f t="shared" si="1"/>
        <v>3</v>
      </c>
      <c r="K28" s="12" t="b">
        <f t="shared" si="2"/>
        <v>0</v>
      </c>
      <c r="L28" s="12" t="b">
        <f t="shared" si="3"/>
        <v>0</v>
      </c>
      <c r="AA28"/>
      <c r="AB28"/>
      <c r="AC28" s="11" t="s">
        <v>154</v>
      </c>
      <c r="AD28" s="11" t="s">
        <v>26</v>
      </c>
      <c r="AU28" s="53"/>
      <c r="AV28" s="53"/>
      <c r="AW28" s="53"/>
      <c r="AX28" s="53"/>
    </row>
    <row r="29" spans="1:50" s="12" customFormat="1" ht="39" customHeight="1" x14ac:dyDescent="0.25">
      <c r="A29" s="15">
        <v>18</v>
      </c>
      <c r="B29" s="59"/>
      <c r="C29" s="59"/>
      <c r="D29" s="15">
        <f t="shared" si="0"/>
        <v>0</v>
      </c>
      <c r="E29" s="73" t="s">
        <v>136</v>
      </c>
      <c r="F29" s="64"/>
      <c r="G29" s="57"/>
      <c r="H29" s="57"/>
      <c r="I29" s="57"/>
      <c r="J29" s="12">
        <f t="shared" si="1"/>
        <v>3</v>
      </c>
      <c r="K29" s="12" t="b">
        <f t="shared" si="2"/>
        <v>0</v>
      </c>
      <c r="L29" s="12" t="b">
        <f t="shared" si="3"/>
        <v>0</v>
      </c>
      <c r="AA29"/>
      <c r="AB29"/>
      <c r="AC29" s="11" t="s">
        <v>21</v>
      </c>
      <c r="AD29" s="11" t="s">
        <v>27</v>
      </c>
      <c r="AU29" s="53"/>
      <c r="AV29" s="53"/>
      <c r="AW29" s="53"/>
      <c r="AX29" s="53"/>
    </row>
    <row r="30" spans="1:50" s="12" customFormat="1" ht="39" customHeight="1" x14ac:dyDescent="0.25">
      <c r="A30" s="15">
        <v>19</v>
      </c>
      <c r="B30" s="59"/>
      <c r="C30" s="59"/>
      <c r="D30" s="15">
        <f t="shared" si="0"/>
        <v>0</v>
      </c>
      <c r="E30" s="73" t="s">
        <v>136</v>
      </c>
      <c r="F30" s="64"/>
      <c r="G30" s="57"/>
      <c r="H30" s="57"/>
      <c r="I30" s="57"/>
      <c r="J30" s="12">
        <f t="shared" si="1"/>
        <v>3</v>
      </c>
      <c r="K30" s="12" t="b">
        <f t="shared" si="2"/>
        <v>0</v>
      </c>
      <c r="L30" s="12" t="b">
        <f t="shared" si="3"/>
        <v>0</v>
      </c>
      <c r="AA30"/>
      <c r="AB30"/>
      <c r="AC30" s="11" t="s">
        <v>22</v>
      </c>
      <c r="AD30" s="11" t="s">
        <v>28</v>
      </c>
      <c r="AU30" s="53"/>
      <c r="AV30" s="53"/>
      <c r="AW30" s="53"/>
      <c r="AX30" s="53"/>
    </row>
    <row r="31" spans="1:50" s="12" customFormat="1" ht="39" customHeight="1" x14ac:dyDescent="0.25">
      <c r="A31" s="15">
        <v>20</v>
      </c>
      <c r="B31" s="59"/>
      <c r="C31" s="59"/>
      <c r="D31" s="15">
        <f t="shared" si="0"/>
        <v>0</v>
      </c>
      <c r="E31" s="73" t="s">
        <v>136</v>
      </c>
      <c r="F31" s="64"/>
      <c r="G31" s="57"/>
      <c r="H31" s="57"/>
      <c r="I31" s="57"/>
      <c r="J31" s="12">
        <f t="shared" si="1"/>
        <v>3</v>
      </c>
      <c r="K31" s="12" t="b">
        <f t="shared" si="2"/>
        <v>0</v>
      </c>
      <c r="L31" s="12" t="b">
        <f t="shared" si="3"/>
        <v>0</v>
      </c>
      <c r="AA31"/>
      <c r="AB31"/>
      <c r="AC31" s="11" t="s">
        <v>23</v>
      </c>
      <c r="AD31" s="11" t="s">
        <v>29</v>
      </c>
      <c r="AU31" s="53"/>
      <c r="AV31" s="53"/>
      <c r="AW31" s="53"/>
      <c r="AX31" s="53"/>
    </row>
    <row r="32" spans="1:50" s="12" customFormat="1" ht="39" customHeight="1" x14ac:dyDescent="0.25">
      <c r="A32" s="15">
        <v>21</v>
      </c>
      <c r="B32" s="59"/>
      <c r="C32" s="59"/>
      <c r="D32" s="15">
        <f t="shared" si="0"/>
        <v>0</v>
      </c>
      <c r="E32" s="73" t="s">
        <v>136</v>
      </c>
      <c r="F32" s="64"/>
      <c r="G32" s="57"/>
      <c r="H32" s="57"/>
      <c r="I32" s="57"/>
      <c r="J32" s="12">
        <f t="shared" si="1"/>
        <v>3</v>
      </c>
      <c r="K32" s="12" t="b">
        <f t="shared" si="2"/>
        <v>0</v>
      </c>
      <c r="L32" s="12" t="b">
        <f t="shared" si="3"/>
        <v>0</v>
      </c>
      <c r="AA32"/>
      <c r="AB32"/>
      <c r="AC32" s="11" t="s">
        <v>24</v>
      </c>
      <c r="AD32" s="11" t="s">
        <v>30</v>
      </c>
      <c r="AU32" s="53"/>
      <c r="AV32" s="53"/>
      <c r="AW32" s="53"/>
      <c r="AX32" s="53"/>
    </row>
    <row r="33" spans="1:50" s="12" customFormat="1" ht="39" customHeight="1" x14ac:dyDescent="0.25">
      <c r="A33" s="15">
        <v>22</v>
      </c>
      <c r="B33" s="59"/>
      <c r="C33" s="59"/>
      <c r="D33" s="15">
        <f t="shared" si="0"/>
        <v>0</v>
      </c>
      <c r="E33" s="73" t="s">
        <v>136</v>
      </c>
      <c r="F33" s="64"/>
      <c r="G33" s="57"/>
      <c r="H33" s="57"/>
      <c r="I33" s="57"/>
      <c r="J33" s="12">
        <f t="shared" si="1"/>
        <v>3</v>
      </c>
      <c r="K33" s="12" t="b">
        <f t="shared" si="2"/>
        <v>0</v>
      </c>
      <c r="L33" s="12" t="b">
        <f t="shared" si="3"/>
        <v>0</v>
      </c>
      <c r="AA33"/>
      <c r="AB33"/>
      <c r="AC33" s="11" t="s">
        <v>25</v>
      </c>
      <c r="AD33" s="11" t="s">
        <v>31</v>
      </c>
      <c r="AU33" s="53"/>
      <c r="AV33" s="53"/>
      <c r="AW33" s="53"/>
      <c r="AX33" s="53"/>
    </row>
    <row r="34" spans="1:50" s="12" customFormat="1" ht="39" customHeight="1" x14ac:dyDescent="0.25">
      <c r="A34" s="15">
        <v>23</v>
      </c>
      <c r="B34" s="59"/>
      <c r="C34" s="59"/>
      <c r="D34" s="15">
        <f t="shared" si="0"/>
        <v>0</v>
      </c>
      <c r="E34" s="73" t="s">
        <v>136</v>
      </c>
      <c r="F34" s="64"/>
      <c r="G34" s="57"/>
      <c r="H34" s="57"/>
      <c r="I34" s="57"/>
      <c r="J34" s="12">
        <f t="shared" si="1"/>
        <v>3</v>
      </c>
      <c r="K34" s="12" t="b">
        <f t="shared" si="2"/>
        <v>0</v>
      </c>
      <c r="L34" s="12" t="b">
        <f t="shared" si="3"/>
        <v>0</v>
      </c>
      <c r="AA34"/>
      <c r="AB34"/>
      <c r="AC34" s="11" t="s">
        <v>26</v>
      </c>
      <c r="AD34" s="11" t="s">
        <v>32</v>
      </c>
      <c r="AU34" s="53"/>
      <c r="AV34" s="53"/>
      <c r="AW34" s="53"/>
      <c r="AX34" s="53"/>
    </row>
    <row r="35" spans="1:50" s="12" customFormat="1" ht="39" customHeight="1" x14ac:dyDescent="0.25">
      <c r="A35" s="15">
        <v>24</v>
      </c>
      <c r="B35" s="59"/>
      <c r="C35" s="59"/>
      <c r="D35" s="15">
        <f t="shared" si="0"/>
        <v>0</v>
      </c>
      <c r="E35" s="73" t="s">
        <v>136</v>
      </c>
      <c r="F35" s="64"/>
      <c r="G35" s="57"/>
      <c r="H35" s="57"/>
      <c r="I35" s="57"/>
      <c r="J35" s="12">
        <f t="shared" si="1"/>
        <v>3</v>
      </c>
      <c r="K35" s="12" t="b">
        <f t="shared" si="2"/>
        <v>0</v>
      </c>
      <c r="L35" s="12" t="b">
        <f t="shared" si="3"/>
        <v>0</v>
      </c>
      <c r="AA35"/>
      <c r="AB35"/>
      <c r="AC35" s="11" t="s">
        <v>27</v>
      </c>
      <c r="AD35" s="11" t="s">
        <v>33</v>
      </c>
      <c r="AU35" s="53"/>
      <c r="AV35" s="53"/>
      <c r="AW35" s="53"/>
      <c r="AX35" s="53"/>
    </row>
    <row r="36" spans="1:50" ht="39" customHeight="1" x14ac:dyDescent="0.25">
      <c r="A36" s="15">
        <v>25</v>
      </c>
      <c r="B36" s="59"/>
      <c r="C36" s="59"/>
      <c r="D36" s="15">
        <f t="shared" si="0"/>
        <v>0</v>
      </c>
      <c r="E36" s="73" t="s">
        <v>136</v>
      </c>
      <c r="F36" s="64"/>
      <c r="G36" s="57"/>
      <c r="H36" s="57"/>
      <c r="I36" s="57"/>
      <c r="J36" s="12">
        <f t="shared" si="1"/>
        <v>3</v>
      </c>
      <c r="K36" s="12" t="b">
        <f t="shared" si="2"/>
        <v>0</v>
      </c>
      <c r="L36" s="12" t="b">
        <f t="shared" si="3"/>
        <v>0</v>
      </c>
      <c r="AC36" s="11" t="s">
        <v>28</v>
      </c>
      <c r="AD36" s="11" t="s">
        <v>161</v>
      </c>
    </row>
    <row r="37" spans="1:50" ht="39" customHeight="1" x14ac:dyDescent="0.25">
      <c r="A37" s="15">
        <v>26</v>
      </c>
      <c r="B37" s="59"/>
      <c r="C37" s="59"/>
      <c r="D37" s="15">
        <f t="shared" si="0"/>
        <v>0</v>
      </c>
      <c r="E37" s="73" t="s">
        <v>136</v>
      </c>
      <c r="F37" s="64"/>
      <c r="G37" s="57"/>
      <c r="H37" s="57"/>
      <c r="I37" s="57"/>
      <c r="J37" s="12">
        <f t="shared" si="1"/>
        <v>3</v>
      </c>
      <c r="K37" s="12" t="b">
        <f t="shared" si="2"/>
        <v>0</v>
      </c>
      <c r="L37" s="12" t="b">
        <f t="shared" si="3"/>
        <v>0</v>
      </c>
      <c r="AC37" s="11" t="s">
        <v>29</v>
      </c>
      <c r="AD37" s="11" t="s">
        <v>163</v>
      </c>
    </row>
    <row r="38" spans="1:50" ht="39" customHeight="1" x14ac:dyDescent="0.25">
      <c r="A38" s="15">
        <v>27</v>
      </c>
      <c r="B38" s="59"/>
      <c r="C38" s="59"/>
      <c r="D38" s="15">
        <f t="shared" si="0"/>
        <v>0</v>
      </c>
      <c r="E38" s="73" t="s">
        <v>136</v>
      </c>
      <c r="F38" s="64"/>
      <c r="G38" s="57"/>
      <c r="H38" s="57"/>
      <c r="I38" s="57"/>
      <c r="J38" s="12">
        <f t="shared" si="1"/>
        <v>3</v>
      </c>
      <c r="K38" s="12" t="b">
        <f t="shared" si="2"/>
        <v>0</v>
      </c>
      <c r="L38" s="12" t="b">
        <f t="shared" si="3"/>
        <v>0</v>
      </c>
      <c r="R38" s="11"/>
      <c r="AC38" s="11" t="s">
        <v>30</v>
      </c>
      <c r="AD38" s="11" t="s">
        <v>192</v>
      </c>
    </row>
    <row r="39" spans="1:50" ht="39" customHeight="1" x14ac:dyDescent="0.25">
      <c r="A39" s="15">
        <v>28</v>
      </c>
      <c r="B39" s="59"/>
      <c r="C39" s="59"/>
      <c r="D39" s="15">
        <f t="shared" si="0"/>
        <v>0</v>
      </c>
      <c r="E39" s="73" t="s">
        <v>136</v>
      </c>
      <c r="F39" s="64"/>
      <c r="G39" s="57"/>
      <c r="H39" s="57"/>
      <c r="I39" s="57"/>
      <c r="J39" s="12">
        <f t="shared" si="1"/>
        <v>3</v>
      </c>
      <c r="K39" s="12" t="b">
        <f t="shared" si="2"/>
        <v>0</v>
      </c>
      <c r="L39" s="12" t="b">
        <f t="shared" si="3"/>
        <v>0</v>
      </c>
      <c r="R39" s="11"/>
      <c r="AC39" s="11" t="s">
        <v>31</v>
      </c>
      <c r="AD39" s="11" t="s">
        <v>193</v>
      </c>
    </row>
    <row r="40" spans="1:50" ht="39" customHeight="1" x14ac:dyDescent="0.25">
      <c r="A40" s="15">
        <v>29</v>
      </c>
      <c r="B40" s="59"/>
      <c r="C40" s="59"/>
      <c r="D40" s="15">
        <f t="shared" si="0"/>
        <v>0</v>
      </c>
      <c r="E40" s="73" t="s">
        <v>136</v>
      </c>
      <c r="F40" s="64"/>
      <c r="G40" s="57"/>
      <c r="H40" s="57"/>
      <c r="I40" s="57"/>
      <c r="J40" s="12">
        <f t="shared" si="1"/>
        <v>3</v>
      </c>
      <c r="K40" s="12" t="b">
        <f t="shared" si="2"/>
        <v>0</v>
      </c>
      <c r="L40" s="12" t="b">
        <f t="shared" si="3"/>
        <v>0</v>
      </c>
      <c r="R40" s="11"/>
      <c r="AC40" s="11" t="s">
        <v>32</v>
      </c>
      <c r="AD40" s="11" t="s">
        <v>194</v>
      </c>
    </row>
    <row r="41" spans="1:50" ht="39" customHeight="1" x14ac:dyDescent="0.25">
      <c r="A41" s="15">
        <v>30</v>
      </c>
      <c r="B41" s="59"/>
      <c r="C41" s="59"/>
      <c r="D41" s="15">
        <f t="shared" si="0"/>
        <v>0</v>
      </c>
      <c r="E41" s="73" t="s">
        <v>136</v>
      </c>
      <c r="F41" s="64"/>
      <c r="G41" s="57"/>
      <c r="H41" s="57"/>
      <c r="I41" s="57"/>
      <c r="J41" s="12">
        <f t="shared" si="1"/>
        <v>3</v>
      </c>
      <c r="K41" s="12" t="b">
        <f t="shared" si="2"/>
        <v>0</v>
      </c>
      <c r="L41" s="12" t="b">
        <f t="shared" si="3"/>
        <v>0</v>
      </c>
      <c r="R41" s="11"/>
      <c r="AC41" s="11" t="s">
        <v>33</v>
      </c>
      <c r="AD41" s="11" t="s">
        <v>195</v>
      </c>
    </row>
    <row r="42" spans="1:50" ht="39" customHeight="1" x14ac:dyDescent="0.25">
      <c r="A42" s="15">
        <v>31</v>
      </c>
      <c r="B42" s="59"/>
      <c r="C42" s="59"/>
      <c r="D42" s="15">
        <f t="shared" si="0"/>
        <v>0</v>
      </c>
      <c r="E42" s="73" t="s">
        <v>136</v>
      </c>
      <c r="F42" s="64"/>
      <c r="G42" s="57"/>
      <c r="H42" s="57"/>
      <c r="I42" s="57"/>
      <c r="J42" s="12">
        <f t="shared" si="1"/>
        <v>3</v>
      </c>
      <c r="K42" s="12" t="b">
        <f t="shared" si="2"/>
        <v>0</v>
      </c>
      <c r="L42" s="12" t="b">
        <f t="shared" si="3"/>
        <v>0</v>
      </c>
      <c r="R42" s="11"/>
      <c r="AC42" s="11" t="s">
        <v>155</v>
      </c>
      <c r="AD42" s="11" t="s">
        <v>196</v>
      </c>
    </row>
    <row r="43" spans="1:50" ht="39" customHeight="1" x14ac:dyDescent="0.25">
      <c r="A43" s="15">
        <v>32</v>
      </c>
      <c r="B43" s="59"/>
      <c r="C43" s="59"/>
      <c r="D43" s="15">
        <f t="shared" si="0"/>
        <v>0</v>
      </c>
      <c r="E43" s="73" t="s">
        <v>136</v>
      </c>
      <c r="F43" s="64"/>
      <c r="G43" s="57"/>
      <c r="H43" s="57"/>
      <c r="I43" s="57"/>
      <c r="J43" s="12">
        <f t="shared" si="1"/>
        <v>3</v>
      </c>
      <c r="K43" s="12" t="b">
        <f t="shared" si="2"/>
        <v>0</v>
      </c>
      <c r="L43" s="12" t="b">
        <f t="shared" si="3"/>
        <v>0</v>
      </c>
      <c r="R43" s="11"/>
      <c r="AC43" s="11" t="s">
        <v>156</v>
      </c>
      <c r="AD43" s="11" t="s">
        <v>39</v>
      </c>
    </row>
    <row r="44" spans="1:50" s="12" customFormat="1" ht="39" customHeight="1" x14ac:dyDescent="0.25">
      <c r="A44" s="15">
        <v>33</v>
      </c>
      <c r="B44" s="59"/>
      <c r="C44" s="59"/>
      <c r="D44" s="15">
        <f t="shared" si="0"/>
        <v>0</v>
      </c>
      <c r="E44" s="73" t="s">
        <v>136</v>
      </c>
      <c r="F44" s="64"/>
      <c r="G44" s="57"/>
      <c r="H44" s="57"/>
      <c r="I44" s="57"/>
      <c r="J44" s="12">
        <f t="shared" si="1"/>
        <v>3</v>
      </c>
      <c r="K44" s="12" t="b">
        <f t="shared" si="2"/>
        <v>0</v>
      </c>
      <c r="L44" s="12" t="b">
        <f t="shared" si="3"/>
        <v>0</v>
      </c>
      <c r="AA44"/>
      <c r="AB44"/>
      <c r="AC44" s="11" t="s">
        <v>157</v>
      </c>
      <c r="AD44" s="11" t="s">
        <v>41</v>
      </c>
      <c r="AU44" s="53"/>
      <c r="AV44" s="53"/>
      <c r="AW44" s="53"/>
      <c r="AX44" s="53"/>
    </row>
    <row r="45" spans="1:50" s="12" customFormat="1" ht="39" customHeight="1" x14ac:dyDescent="0.25">
      <c r="A45" s="15">
        <v>34</v>
      </c>
      <c r="B45" s="59"/>
      <c r="C45" s="59"/>
      <c r="D45" s="15">
        <f t="shared" si="0"/>
        <v>0</v>
      </c>
      <c r="E45" s="73" t="s">
        <v>136</v>
      </c>
      <c r="F45" s="64"/>
      <c r="G45" s="57"/>
      <c r="H45" s="57"/>
      <c r="I45" s="57"/>
      <c r="J45" s="12">
        <f t="shared" si="1"/>
        <v>3</v>
      </c>
      <c r="K45" s="12" t="b">
        <f t="shared" si="2"/>
        <v>0</v>
      </c>
      <c r="L45" s="12" t="b">
        <f t="shared" si="3"/>
        <v>0</v>
      </c>
      <c r="AA45"/>
      <c r="AB45"/>
      <c r="AC45" s="11" t="s">
        <v>158</v>
      </c>
      <c r="AD45" s="11" t="s">
        <v>169</v>
      </c>
      <c r="AU45" s="53"/>
      <c r="AV45" s="53"/>
      <c r="AW45" s="53"/>
      <c r="AX45" s="53"/>
    </row>
    <row r="46" spans="1:50" s="12" customFormat="1" ht="39" customHeight="1" x14ac:dyDescent="0.25">
      <c r="A46" s="15">
        <v>35</v>
      </c>
      <c r="B46" s="59"/>
      <c r="C46" s="59"/>
      <c r="D46" s="15">
        <f t="shared" si="0"/>
        <v>0</v>
      </c>
      <c r="E46" s="73" t="s">
        <v>136</v>
      </c>
      <c r="F46" s="64"/>
      <c r="G46" s="57"/>
      <c r="H46" s="57"/>
      <c r="I46" s="57"/>
      <c r="J46" s="12">
        <f t="shared" si="1"/>
        <v>3</v>
      </c>
      <c r="K46" s="12" t="b">
        <f t="shared" si="2"/>
        <v>0</v>
      </c>
      <c r="L46" s="12" t="b">
        <f t="shared" si="3"/>
        <v>0</v>
      </c>
      <c r="AA46"/>
      <c r="AB46"/>
      <c r="AC46" s="11" t="s">
        <v>159</v>
      </c>
      <c r="AD46" s="11" t="s">
        <v>171</v>
      </c>
      <c r="AU46" s="53"/>
      <c r="AV46" s="53"/>
      <c r="AW46" s="53"/>
      <c r="AX46" s="53"/>
    </row>
    <row r="47" spans="1:50" s="12" customFormat="1" ht="39" customHeight="1" x14ac:dyDescent="0.25">
      <c r="A47" s="15">
        <v>36</v>
      </c>
      <c r="B47" s="59"/>
      <c r="C47" s="59"/>
      <c r="D47" s="15">
        <f t="shared" si="0"/>
        <v>0</v>
      </c>
      <c r="E47" s="73" t="s">
        <v>136</v>
      </c>
      <c r="F47" s="64"/>
      <c r="G47" s="57"/>
      <c r="H47" s="57"/>
      <c r="I47" s="57"/>
      <c r="J47" s="12">
        <f t="shared" si="1"/>
        <v>3</v>
      </c>
      <c r="K47" s="12" t="b">
        <f t="shared" si="2"/>
        <v>0</v>
      </c>
      <c r="L47" s="12" t="b">
        <f t="shared" si="3"/>
        <v>0</v>
      </c>
      <c r="AA47"/>
      <c r="AB47"/>
      <c r="AC47" s="11" t="s">
        <v>160</v>
      </c>
      <c r="AD47" s="11" t="s">
        <v>172</v>
      </c>
      <c r="AU47" s="53"/>
      <c r="AV47" s="53"/>
      <c r="AW47" s="53"/>
      <c r="AX47" s="53"/>
    </row>
    <row r="48" spans="1:50" s="12" customFormat="1" ht="39" customHeight="1" x14ac:dyDescent="0.25">
      <c r="A48" s="15">
        <v>37</v>
      </c>
      <c r="B48" s="59"/>
      <c r="C48" s="59"/>
      <c r="D48" s="15">
        <f t="shared" si="0"/>
        <v>0</v>
      </c>
      <c r="E48" s="73" t="s">
        <v>136</v>
      </c>
      <c r="F48" s="64"/>
      <c r="G48" s="57"/>
      <c r="H48" s="57"/>
      <c r="I48" s="57"/>
      <c r="J48" s="12">
        <f t="shared" si="1"/>
        <v>3</v>
      </c>
      <c r="K48" s="12" t="b">
        <f t="shared" si="2"/>
        <v>0</v>
      </c>
      <c r="L48" s="12" t="b">
        <f t="shared" si="3"/>
        <v>0</v>
      </c>
      <c r="AA48"/>
      <c r="AB48"/>
      <c r="AC48" s="11" t="s">
        <v>161</v>
      </c>
      <c r="AD48" s="11" t="s">
        <v>16</v>
      </c>
      <c r="AU48" s="53"/>
      <c r="AV48" s="53"/>
      <c r="AW48" s="53"/>
      <c r="AX48" s="53"/>
    </row>
    <row r="49" spans="1:50" s="12" customFormat="1" ht="39" customHeight="1" x14ac:dyDescent="0.25">
      <c r="A49" s="15">
        <v>38</v>
      </c>
      <c r="B49" s="59"/>
      <c r="C49" s="59"/>
      <c r="D49" s="15">
        <f t="shared" si="0"/>
        <v>0</v>
      </c>
      <c r="E49" s="73" t="s">
        <v>136</v>
      </c>
      <c r="F49" s="64"/>
      <c r="G49" s="57"/>
      <c r="H49" s="57"/>
      <c r="I49" s="57"/>
      <c r="J49" s="12">
        <f t="shared" si="1"/>
        <v>3</v>
      </c>
      <c r="K49" s="12" t="b">
        <f t="shared" si="2"/>
        <v>0</v>
      </c>
      <c r="L49" s="12" t="b">
        <f t="shared" si="3"/>
        <v>0</v>
      </c>
      <c r="AA49"/>
      <c r="AB49"/>
      <c r="AC49" s="11" t="s">
        <v>162</v>
      </c>
      <c r="AD49" s="11" t="s">
        <v>17</v>
      </c>
      <c r="AU49" s="53"/>
      <c r="AV49" s="53"/>
      <c r="AW49" s="53"/>
      <c r="AX49" s="53"/>
    </row>
    <row r="50" spans="1:50" s="12" customFormat="1" ht="39" customHeight="1" x14ac:dyDescent="0.25">
      <c r="A50" s="15">
        <v>39</v>
      </c>
      <c r="B50" s="59"/>
      <c r="C50" s="59"/>
      <c r="D50" s="15">
        <f t="shared" si="0"/>
        <v>0</v>
      </c>
      <c r="E50" s="73" t="s">
        <v>136</v>
      </c>
      <c r="F50" s="64"/>
      <c r="G50" s="57"/>
      <c r="H50" s="57"/>
      <c r="I50" s="57"/>
      <c r="J50" s="12">
        <f t="shared" si="1"/>
        <v>3</v>
      </c>
      <c r="K50" s="12" t="b">
        <f t="shared" si="2"/>
        <v>0</v>
      </c>
      <c r="L50" s="12" t="b">
        <f t="shared" si="3"/>
        <v>0</v>
      </c>
      <c r="AA50"/>
      <c r="AB50"/>
      <c r="AC50" s="11" t="s">
        <v>163</v>
      </c>
      <c r="AD50" s="11" t="s">
        <v>18</v>
      </c>
      <c r="AU50" s="53"/>
      <c r="AV50" s="53"/>
      <c r="AW50" s="53"/>
      <c r="AX50" s="53"/>
    </row>
    <row r="51" spans="1:50" s="12" customFormat="1" ht="39" customHeight="1" x14ac:dyDescent="0.25">
      <c r="A51" s="15">
        <v>40</v>
      </c>
      <c r="B51" s="59"/>
      <c r="C51" s="59"/>
      <c r="D51" s="15">
        <f t="shared" si="0"/>
        <v>0</v>
      </c>
      <c r="E51" s="73" t="s">
        <v>136</v>
      </c>
      <c r="F51" s="64"/>
      <c r="G51" s="57"/>
      <c r="H51" s="57"/>
      <c r="I51" s="57"/>
      <c r="J51" s="12">
        <f t="shared" si="1"/>
        <v>3</v>
      </c>
      <c r="K51" s="12" t="b">
        <f t="shared" si="2"/>
        <v>0</v>
      </c>
      <c r="L51" s="12" t="b">
        <f t="shared" si="3"/>
        <v>0</v>
      </c>
      <c r="AA51"/>
      <c r="AB51"/>
      <c r="AC51" s="11" t="s">
        <v>164</v>
      </c>
      <c r="AD51" s="11" t="s">
        <v>19</v>
      </c>
      <c r="AU51" s="53"/>
      <c r="AV51" s="53"/>
      <c r="AW51" s="53"/>
      <c r="AX51" s="53"/>
    </row>
    <row r="52" spans="1:50" ht="39" customHeight="1" x14ac:dyDescent="0.25">
      <c r="A52" s="15">
        <v>41</v>
      </c>
      <c r="B52" s="59"/>
      <c r="C52" s="59"/>
      <c r="D52" s="15">
        <f t="shared" si="0"/>
        <v>0</v>
      </c>
      <c r="E52" s="73" t="s">
        <v>136</v>
      </c>
      <c r="F52" s="64"/>
      <c r="G52" s="57"/>
      <c r="H52" s="57"/>
      <c r="I52" s="57"/>
      <c r="J52" s="12">
        <f t="shared" si="1"/>
        <v>3</v>
      </c>
      <c r="K52" s="12" t="b">
        <f t="shared" si="2"/>
        <v>0</v>
      </c>
      <c r="L52" s="12" t="b">
        <f t="shared" si="3"/>
        <v>0</v>
      </c>
      <c r="AC52" s="11" t="s">
        <v>165</v>
      </c>
      <c r="AD52" s="11" t="s">
        <v>197</v>
      </c>
    </row>
    <row r="53" spans="1:50" ht="39" customHeight="1" x14ac:dyDescent="0.25">
      <c r="A53" s="15">
        <v>42</v>
      </c>
      <c r="B53" s="59"/>
      <c r="C53" s="59"/>
      <c r="D53" s="15">
        <f t="shared" si="0"/>
        <v>0</v>
      </c>
      <c r="E53" s="73" t="s">
        <v>136</v>
      </c>
      <c r="F53" s="64"/>
      <c r="G53" s="57"/>
      <c r="H53" s="57"/>
      <c r="I53" s="57"/>
      <c r="J53" s="12">
        <f t="shared" si="1"/>
        <v>3</v>
      </c>
      <c r="K53" s="12" t="b">
        <f t="shared" si="2"/>
        <v>0</v>
      </c>
      <c r="L53" s="12" t="b">
        <f t="shared" si="3"/>
        <v>0</v>
      </c>
      <c r="AC53" s="11" t="s">
        <v>39</v>
      </c>
      <c r="AD53" s="11" t="s">
        <v>176</v>
      </c>
    </row>
    <row r="54" spans="1:50" ht="39" customHeight="1" x14ac:dyDescent="0.25">
      <c r="A54" s="15">
        <v>43</v>
      </c>
      <c r="B54" s="59"/>
      <c r="C54" s="59"/>
      <c r="D54" s="15">
        <f t="shared" si="0"/>
        <v>0</v>
      </c>
      <c r="E54" s="73" t="s">
        <v>136</v>
      </c>
      <c r="F54" s="64"/>
      <c r="G54" s="57"/>
      <c r="H54" s="57"/>
      <c r="I54" s="57"/>
      <c r="J54" s="12">
        <f t="shared" si="1"/>
        <v>3</v>
      </c>
      <c r="K54" s="12" t="b">
        <f t="shared" si="2"/>
        <v>0</v>
      </c>
      <c r="L54" s="12" t="b">
        <f t="shared" si="3"/>
        <v>0</v>
      </c>
      <c r="R54" s="55"/>
      <c r="AC54" s="11" t="s">
        <v>40</v>
      </c>
      <c r="AD54" s="11" t="s">
        <v>198</v>
      </c>
    </row>
    <row r="55" spans="1:50" ht="39" customHeight="1" x14ac:dyDescent="0.25">
      <c r="A55" s="15">
        <v>44</v>
      </c>
      <c r="B55" s="59"/>
      <c r="C55" s="59"/>
      <c r="D55" s="15">
        <f t="shared" si="0"/>
        <v>0</v>
      </c>
      <c r="E55" s="73" t="s">
        <v>136</v>
      </c>
      <c r="F55" s="64"/>
      <c r="G55" s="57"/>
      <c r="H55" s="57"/>
      <c r="I55" s="57"/>
      <c r="J55" s="12">
        <f t="shared" si="1"/>
        <v>3</v>
      </c>
      <c r="K55" s="12" t="b">
        <f t="shared" si="2"/>
        <v>0</v>
      </c>
      <c r="L55" s="12" t="b">
        <f t="shared" si="3"/>
        <v>0</v>
      </c>
      <c r="R55" s="55"/>
      <c r="AC55" s="11" t="s">
        <v>41</v>
      </c>
      <c r="AD55" s="11" t="s">
        <v>178</v>
      </c>
    </row>
    <row r="56" spans="1:50" ht="39" customHeight="1" x14ac:dyDescent="0.25">
      <c r="A56" s="15">
        <v>45</v>
      </c>
      <c r="B56" s="59"/>
      <c r="C56" s="59"/>
      <c r="D56" s="15">
        <f t="shared" si="0"/>
        <v>0</v>
      </c>
      <c r="E56" s="73" t="s">
        <v>136</v>
      </c>
      <c r="F56" s="64"/>
      <c r="G56" s="57"/>
      <c r="H56" s="57"/>
      <c r="I56" s="57"/>
      <c r="J56" s="12">
        <f t="shared" si="1"/>
        <v>3</v>
      </c>
      <c r="K56" s="12" t="b">
        <f t="shared" si="2"/>
        <v>0</v>
      </c>
      <c r="L56" s="12" t="b">
        <f t="shared" si="3"/>
        <v>0</v>
      </c>
      <c r="R56" s="55"/>
      <c r="AC56" s="11" t="s">
        <v>166</v>
      </c>
      <c r="AD56" s="11" t="s">
        <v>177</v>
      </c>
    </row>
    <row r="57" spans="1:50" ht="39" customHeight="1" x14ac:dyDescent="0.25">
      <c r="A57" s="15">
        <v>46</v>
      </c>
      <c r="B57" s="59"/>
      <c r="C57" s="59"/>
      <c r="D57" s="15">
        <f t="shared" si="0"/>
        <v>0</v>
      </c>
      <c r="E57" s="73" t="s">
        <v>136</v>
      </c>
      <c r="F57" s="64"/>
      <c r="G57" s="57"/>
      <c r="H57" s="57"/>
      <c r="I57" s="57"/>
      <c r="J57" s="12">
        <f t="shared" si="1"/>
        <v>3</v>
      </c>
      <c r="K57" s="12" t="b">
        <f t="shared" si="2"/>
        <v>0</v>
      </c>
      <c r="L57" s="12" t="b">
        <f t="shared" si="3"/>
        <v>0</v>
      </c>
      <c r="R57" s="55"/>
      <c r="AC57" s="11" t="s">
        <v>167</v>
      </c>
      <c r="AD57" s="11" t="s">
        <v>199</v>
      </c>
    </row>
    <row r="58" spans="1:50" ht="39" customHeight="1" x14ac:dyDescent="0.25">
      <c r="A58" s="15">
        <v>47</v>
      </c>
      <c r="B58" s="59"/>
      <c r="C58" s="59"/>
      <c r="D58" s="15">
        <f t="shared" si="0"/>
        <v>0</v>
      </c>
      <c r="E58" s="73" t="s">
        <v>136</v>
      </c>
      <c r="F58" s="64"/>
      <c r="G58" s="57"/>
      <c r="H58" s="57"/>
      <c r="I58" s="57"/>
      <c r="J58" s="12">
        <f t="shared" si="1"/>
        <v>3</v>
      </c>
      <c r="K58" s="12" t="b">
        <f t="shared" si="2"/>
        <v>0</v>
      </c>
      <c r="L58" s="12" t="b">
        <f t="shared" si="3"/>
        <v>0</v>
      </c>
      <c r="R58" s="55"/>
      <c r="AC58" s="11" t="s">
        <v>168</v>
      </c>
      <c r="AD58" s="11" t="s">
        <v>182</v>
      </c>
    </row>
    <row r="59" spans="1:50" ht="39" customHeight="1" x14ac:dyDescent="0.25">
      <c r="A59" s="15">
        <v>48</v>
      </c>
      <c r="B59" s="59"/>
      <c r="C59" s="59"/>
      <c r="D59" s="15">
        <f t="shared" si="0"/>
        <v>0</v>
      </c>
      <c r="E59" s="73" t="s">
        <v>136</v>
      </c>
      <c r="F59" s="64"/>
      <c r="G59" s="57"/>
      <c r="H59" s="57"/>
      <c r="I59" s="57"/>
      <c r="J59" s="12">
        <f t="shared" si="1"/>
        <v>3</v>
      </c>
      <c r="K59" s="12" t="b">
        <f t="shared" si="2"/>
        <v>0</v>
      </c>
      <c r="L59" s="12" t="b">
        <f t="shared" si="3"/>
        <v>0</v>
      </c>
      <c r="R59" s="55"/>
      <c r="AC59" s="11" t="s">
        <v>169</v>
      </c>
      <c r="AD59" s="11" t="s">
        <v>183</v>
      </c>
    </row>
    <row r="60" spans="1:50" ht="39" customHeight="1" x14ac:dyDescent="0.25">
      <c r="A60" s="76" t="str">
        <f>IF(B60="","",ROW(B60)-11)</f>
        <v/>
      </c>
      <c r="B60" s="67"/>
      <c r="C60" s="67"/>
      <c r="D60" s="77"/>
      <c r="E60" s="74"/>
      <c r="F60" s="68"/>
      <c r="G60" s="69"/>
      <c r="H60" s="69"/>
      <c r="I60" s="69"/>
      <c r="J60" s="12">
        <f t="shared" si="1"/>
        <v>0</v>
      </c>
      <c r="K60" s="12" t="b">
        <f t="shared" si="2"/>
        <v>0</v>
      </c>
      <c r="L60" s="12" t="b">
        <f t="shared" si="3"/>
        <v>0</v>
      </c>
      <c r="R60" s="55"/>
      <c r="AC60" s="11" t="s">
        <v>170</v>
      </c>
      <c r="AD60" s="11" t="s">
        <v>184</v>
      </c>
    </row>
    <row r="61" spans="1:50" ht="39" customHeight="1" x14ac:dyDescent="0.25">
      <c r="A61" s="76" t="str">
        <f t="shared" ref="A61:A124" si="4">IF(B61="","",ROW(B61)-11)</f>
        <v/>
      </c>
      <c r="B61" s="70"/>
      <c r="C61" s="70"/>
      <c r="D61" s="78"/>
      <c r="E61" s="75"/>
      <c r="F61" s="71"/>
      <c r="G61" s="72"/>
      <c r="H61" s="72"/>
      <c r="I61" s="72"/>
      <c r="J61" s="12">
        <f t="shared" si="1"/>
        <v>0</v>
      </c>
      <c r="K61" s="12" t="b">
        <f t="shared" si="2"/>
        <v>0</v>
      </c>
      <c r="L61" s="12" t="b">
        <f t="shared" si="3"/>
        <v>0</v>
      </c>
      <c r="R61" s="55"/>
      <c r="AC61" s="11" t="s">
        <v>171</v>
      </c>
      <c r="AD61" s="11" t="s">
        <v>185</v>
      </c>
    </row>
    <row r="62" spans="1:50" ht="39" customHeight="1" x14ac:dyDescent="0.25">
      <c r="A62" s="76" t="str">
        <f t="shared" si="4"/>
        <v/>
      </c>
      <c r="B62" s="70"/>
      <c r="C62" s="70"/>
      <c r="D62" s="78"/>
      <c r="E62" s="75"/>
      <c r="F62" s="71"/>
      <c r="G62" s="72"/>
      <c r="H62" s="72"/>
      <c r="I62" s="72"/>
      <c r="J62" s="12">
        <f t="shared" si="1"/>
        <v>0</v>
      </c>
      <c r="K62" s="12" t="b">
        <f t="shared" si="2"/>
        <v>0</v>
      </c>
      <c r="L62" s="12" t="b">
        <f t="shared" si="3"/>
        <v>0</v>
      </c>
      <c r="R62" s="55"/>
      <c r="AC62" s="11" t="s">
        <v>172</v>
      </c>
      <c r="AD62" s="11" t="s">
        <v>186</v>
      </c>
    </row>
    <row r="63" spans="1:50" ht="39" customHeight="1" x14ac:dyDescent="0.25">
      <c r="A63" s="76" t="str">
        <f t="shared" si="4"/>
        <v/>
      </c>
      <c r="B63" s="70"/>
      <c r="C63" s="70"/>
      <c r="D63" s="78"/>
      <c r="E63" s="75"/>
      <c r="F63" s="71"/>
      <c r="G63" s="72"/>
      <c r="H63" s="72"/>
      <c r="I63" s="72"/>
      <c r="J63" s="12">
        <f t="shared" si="1"/>
        <v>0</v>
      </c>
      <c r="K63" s="12" t="b">
        <f t="shared" si="2"/>
        <v>0</v>
      </c>
      <c r="L63" s="12" t="b">
        <f t="shared" si="3"/>
        <v>0</v>
      </c>
      <c r="R63" s="55"/>
      <c r="AC63" s="11" t="s">
        <v>16</v>
      </c>
      <c r="AD63" s="11" t="s">
        <v>187</v>
      </c>
    </row>
    <row r="64" spans="1:50" ht="39" customHeight="1" x14ac:dyDescent="0.25">
      <c r="A64" s="76" t="str">
        <f t="shared" si="4"/>
        <v/>
      </c>
      <c r="B64" s="70"/>
      <c r="C64" s="70"/>
      <c r="D64" s="78"/>
      <c r="E64" s="75"/>
      <c r="F64" s="71"/>
      <c r="G64" s="72"/>
      <c r="H64" s="72"/>
      <c r="I64" s="72"/>
      <c r="J64" s="12">
        <f t="shared" si="1"/>
        <v>0</v>
      </c>
      <c r="K64" s="12" t="b">
        <f t="shared" si="2"/>
        <v>0</v>
      </c>
      <c r="L64" s="12" t="b">
        <f t="shared" si="3"/>
        <v>0</v>
      </c>
      <c r="R64" s="55"/>
      <c r="AC64" s="11" t="s">
        <v>17</v>
      </c>
      <c r="AD64" s="11" t="s">
        <v>188</v>
      </c>
    </row>
    <row r="65" spans="1:30" ht="39" customHeight="1" x14ac:dyDescent="0.25">
      <c r="A65" s="76" t="str">
        <f t="shared" si="4"/>
        <v/>
      </c>
      <c r="B65" s="70"/>
      <c r="C65" s="70"/>
      <c r="D65" s="78"/>
      <c r="E65" s="75"/>
      <c r="F65" s="71"/>
      <c r="G65" s="72"/>
      <c r="H65" s="72"/>
      <c r="I65" s="72"/>
      <c r="J65" s="12">
        <f t="shared" si="1"/>
        <v>0</v>
      </c>
      <c r="K65" s="12" t="b">
        <f t="shared" si="2"/>
        <v>0</v>
      </c>
      <c r="L65" s="12" t="b">
        <f t="shared" si="3"/>
        <v>0</v>
      </c>
      <c r="R65" s="55"/>
      <c r="AC65" s="11" t="s">
        <v>18</v>
      </c>
      <c r="AD65" t="s">
        <v>189</v>
      </c>
    </row>
    <row r="66" spans="1:30" ht="39" customHeight="1" x14ac:dyDescent="0.25">
      <c r="A66" s="76" t="str">
        <f t="shared" si="4"/>
        <v/>
      </c>
      <c r="B66" s="70"/>
      <c r="C66" s="70"/>
      <c r="D66" s="78"/>
      <c r="E66" s="75"/>
      <c r="F66" s="71"/>
      <c r="G66" s="72"/>
      <c r="H66" s="72"/>
      <c r="I66" s="72"/>
      <c r="J66" s="12">
        <f t="shared" si="1"/>
        <v>0</v>
      </c>
      <c r="K66" s="12" t="b">
        <f t="shared" si="2"/>
        <v>0</v>
      </c>
      <c r="L66" s="12" t="b">
        <f t="shared" si="3"/>
        <v>0</v>
      </c>
      <c r="R66" s="55"/>
      <c r="AC66" s="11" t="s">
        <v>19</v>
      </c>
      <c r="AD66" t="s">
        <v>200</v>
      </c>
    </row>
    <row r="67" spans="1:30" ht="39" customHeight="1" x14ac:dyDescent="0.25">
      <c r="A67" s="76" t="str">
        <f t="shared" si="4"/>
        <v/>
      </c>
      <c r="B67" s="70"/>
      <c r="C67" s="70"/>
      <c r="D67" s="78"/>
      <c r="E67" s="75"/>
      <c r="F67" s="71"/>
      <c r="G67" s="72"/>
      <c r="H67" s="72"/>
      <c r="I67" s="72"/>
      <c r="J67" s="12">
        <f t="shared" si="1"/>
        <v>0</v>
      </c>
      <c r="K67" s="12" t="b">
        <f t="shared" si="2"/>
        <v>0</v>
      </c>
      <c r="L67" s="12" t="b">
        <f t="shared" si="3"/>
        <v>0</v>
      </c>
      <c r="R67" s="55"/>
      <c r="AC67" s="11" t="s">
        <v>173</v>
      </c>
      <c r="AD67" t="s">
        <v>201</v>
      </c>
    </row>
    <row r="68" spans="1:30" ht="39" customHeight="1" x14ac:dyDescent="0.25">
      <c r="A68" s="76" t="str">
        <f t="shared" si="4"/>
        <v/>
      </c>
      <c r="B68" s="70"/>
      <c r="C68" s="70"/>
      <c r="D68" s="78"/>
      <c r="E68" s="75"/>
      <c r="F68" s="71"/>
      <c r="G68" s="72"/>
      <c r="H68" s="72"/>
      <c r="I68" s="72"/>
      <c r="J68" s="12">
        <f t="shared" si="1"/>
        <v>0</v>
      </c>
      <c r="K68" s="12" t="b">
        <f t="shared" si="2"/>
        <v>0</v>
      </c>
      <c r="L68" s="12" t="b">
        <f t="shared" si="3"/>
        <v>0</v>
      </c>
      <c r="R68" s="55"/>
      <c r="AC68" s="11" t="s">
        <v>174</v>
      </c>
      <c r="AD68" t="s">
        <v>202</v>
      </c>
    </row>
    <row r="69" spans="1:30" ht="39" customHeight="1" x14ac:dyDescent="0.25">
      <c r="A69" s="76" t="str">
        <f t="shared" si="4"/>
        <v/>
      </c>
      <c r="B69" s="70"/>
      <c r="C69" s="70"/>
      <c r="D69" s="78"/>
      <c r="E69" s="75"/>
      <c r="F69" s="71"/>
      <c r="G69" s="72"/>
      <c r="H69" s="72"/>
      <c r="I69" s="72"/>
      <c r="J69" s="12">
        <f t="shared" si="1"/>
        <v>0</v>
      </c>
      <c r="K69" s="12" t="b">
        <f t="shared" si="2"/>
        <v>0</v>
      </c>
      <c r="L69" s="12" t="b">
        <f t="shared" si="3"/>
        <v>0</v>
      </c>
      <c r="R69" s="55"/>
      <c r="AC69" s="11" t="s">
        <v>175</v>
      </c>
      <c r="AD69" t="s">
        <v>181</v>
      </c>
    </row>
    <row r="70" spans="1:30" ht="39" customHeight="1" x14ac:dyDescent="0.25">
      <c r="A70" s="76" t="str">
        <f t="shared" si="4"/>
        <v/>
      </c>
      <c r="B70" s="70"/>
      <c r="C70" s="70"/>
      <c r="D70" s="78"/>
      <c r="E70" s="75"/>
      <c r="F70" s="71"/>
      <c r="G70" s="72"/>
      <c r="H70" s="72"/>
      <c r="I70" s="72"/>
      <c r="J70" s="12">
        <f t="shared" si="1"/>
        <v>0</v>
      </c>
      <c r="K70" s="12" t="b">
        <f t="shared" si="2"/>
        <v>0</v>
      </c>
      <c r="L70" s="12" t="b">
        <f t="shared" si="3"/>
        <v>0</v>
      </c>
      <c r="Q70" s="25"/>
      <c r="R70" s="55"/>
      <c r="AC70" s="11" t="s">
        <v>176</v>
      </c>
    </row>
    <row r="71" spans="1:30" ht="39" customHeight="1" x14ac:dyDescent="0.25">
      <c r="A71" s="76" t="str">
        <f t="shared" si="4"/>
        <v/>
      </c>
      <c r="B71" s="70"/>
      <c r="C71" s="70"/>
      <c r="D71" s="78"/>
      <c r="E71" s="75"/>
      <c r="F71" s="71"/>
      <c r="G71" s="72"/>
      <c r="H71" s="72"/>
      <c r="I71" s="72"/>
      <c r="J71" s="12">
        <f t="shared" si="1"/>
        <v>0</v>
      </c>
      <c r="K71" s="12" t="b">
        <f t="shared" si="2"/>
        <v>0</v>
      </c>
      <c r="L71" s="12" t="b">
        <f t="shared" si="3"/>
        <v>0</v>
      </c>
      <c r="Q71" s="25"/>
      <c r="R71" s="55"/>
      <c r="AC71" s="11" t="s">
        <v>177</v>
      </c>
    </row>
    <row r="72" spans="1:30" ht="39" customHeight="1" x14ac:dyDescent="0.25">
      <c r="A72" s="76" t="str">
        <f t="shared" si="4"/>
        <v/>
      </c>
      <c r="B72" s="70"/>
      <c r="C72" s="70"/>
      <c r="D72" s="78"/>
      <c r="E72" s="75"/>
      <c r="F72" s="71"/>
      <c r="G72" s="72"/>
      <c r="H72" s="72"/>
      <c r="I72" s="72"/>
      <c r="J72" s="12">
        <f t="shared" si="1"/>
        <v>0</v>
      </c>
      <c r="K72" s="12" t="b">
        <f t="shared" si="2"/>
        <v>0</v>
      </c>
      <c r="L72" s="12" t="b">
        <f t="shared" si="3"/>
        <v>0</v>
      </c>
      <c r="Q72" s="25"/>
      <c r="R72" s="55"/>
      <c r="AC72" s="11" t="s">
        <v>178</v>
      </c>
    </row>
    <row r="73" spans="1:30" ht="39" customHeight="1" x14ac:dyDescent="0.25">
      <c r="A73" s="76" t="str">
        <f t="shared" si="4"/>
        <v/>
      </c>
      <c r="B73" s="70"/>
      <c r="C73" s="70"/>
      <c r="D73" s="78"/>
      <c r="E73" s="75"/>
      <c r="F73" s="71"/>
      <c r="G73" s="72"/>
      <c r="H73" s="72"/>
      <c r="I73" s="72"/>
      <c r="J73" s="12">
        <f t="shared" si="1"/>
        <v>0</v>
      </c>
      <c r="K73" s="12" t="b">
        <f t="shared" si="2"/>
        <v>0</v>
      </c>
      <c r="L73" s="12" t="b">
        <f t="shared" si="3"/>
        <v>0</v>
      </c>
      <c r="Q73" s="25"/>
      <c r="R73" s="55"/>
      <c r="AC73" s="11" t="s">
        <v>179</v>
      </c>
    </row>
    <row r="74" spans="1:30" ht="39" customHeight="1" x14ac:dyDescent="0.25">
      <c r="A74" s="76" t="str">
        <f t="shared" si="4"/>
        <v/>
      </c>
      <c r="B74" s="70"/>
      <c r="C74" s="70"/>
      <c r="D74" s="78"/>
      <c r="E74" s="75"/>
      <c r="F74" s="71"/>
      <c r="G74" s="72"/>
      <c r="H74" s="72"/>
      <c r="I74" s="72"/>
      <c r="J74" s="12">
        <f t="shared" si="1"/>
        <v>0</v>
      </c>
      <c r="K74" s="12" t="b">
        <f t="shared" si="2"/>
        <v>0</v>
      </c>
      <c r="L74" s="12" t="b">
        <f t="shared" si="3"/>
        <v>0</v>
      </c>
      <c r="Q74" s="25"/>
      <c r="R74" s="55"/>
      <c r="AC74" s="11" t="s">
        <v>181</v>
      </c>
    </row>
    <row r="75" spans="1:30" ht="39" customHeight="1" x14ac:dyDescent="0.25">
      <c r="A75" s="76" t="str">
        <f t="shared" si="4"/>
        <v/>
      </c>
      <c r="B75" s="70"/>
      <c r="C75" s="70"/>
      <c r="D75" s="78"/>
      <c r="E75" s="75"/>
      <c r="F75" s="71"/>
      <c r="G75" s="72"/>
      <c r="H75" s="72"/>
      <c r="I75" s="72"/>
      <c r="J75" s="12">
        <f t="shared" si="1"/>
        <v>0</v>
      </c>
      <c r="K75" s="12" t="b">
        <f t="shared" si="2"/>
        <v>0</v>
      </c>
      <c r="L75" s="12" t="b">
        <f t="shared" si="3"/>
        <v>0</v>
      </c>
      <c r="Q75" s="25"/>
      <c r="R75" s="55"/>
      <c r="AC75" s="11" t="s">
        <v>182</v>
      </c>
    </row>
    <row r="76" spans="1:30" ht="39" customHeight="1" x14ac:dyDescent="0.25">
      <c r="A76" s="76" t="str">
        <f t="shared" si="4"/>
        <v/>
      </c>
      <c r="B76" s="70"/>
      <c r="C76" s="70"/>
      <c r="D76" s="78"/>
      <c r="E76" s="75"/>
      <c r="F76" s="71"/>
      <c r="G76" s="72"/>
      <c r="H76" s="72"/>
      <c r="I76" s="72"/>
      <c r="J76" s="12">
        <f t="shared" si="1"/>
        <v>0</v>
      </c>
      <c r="K76" s="12" t="b">
        <f t="shared" si="2"/>
        <v>0</v>
      </c>
      <c r="L76" s="12" t="b">
        <f t="shared" si="3"/>
        <v>0</v>
      </c>
      <c r="Q76" s="25"/>
      <c r="R76" s="55"/>
      <c r="AC76" s="11" t="s">
        <v>183</v>
      </c>
    </row>
    <row r="77" spans="1:30" ht="39" customHeight="1" x14ac:dyDescent="0.25">
      <c r="A77" s="76" t="str">
        <f t="shared" si="4"/>
        <v/>
      </c>
      <c r="B77" s="70"/>
      <c r="C77" s="70"/>
      <c r="D77" s="78"/>
      <c r="E77" s="75"/>
      <c r="F77" s="71"/>
      <c r="G77" s="72"/>
      <c r="H77" s="72"/>
      <c r="I77" s="72"/>
      <c r="J77" s="12">
        <f t="shared" ref="J77:J140" si="5">IF(OR($E77="Salt-free(10nmol, 6-49mer)",$E77="Salt-free(50nmol, 6-49mer)"),1,IF($E77="OPC(10nmol, 6-70mer)",2,IF(OR(AND(OR($E77="OPC(50nmol, 6-100mer)",$E77="HPLC(50nmol, 6-100mer)"),F77="",G77=""),AND(OR($E77="OPC(50nmol, 6-100mer)",$E77="HPLC(50nmol, 6-100mer)"),F77&lt;&gt;"",G77=""),AND(OR($E77="OPC(50nmol, 6-100mer)",$E77="HPLC(50nmol, 6-100mer)"),F77="",G77&lt;&gt;"")),3,IF($E77="PAGE(50nmol, 35-100mer)",4,IF(AND(OR($E77="OPC(50nmol, 6-100mer)",$E77="HPLC(50nmol, 6-100mer)"),F77&lt;&gt;"",G77&lt;&gt;""),5,0)))))</f>
        <v>0</v>
      </c>
      <c r="K77" s="12" t="b">
        <f t="shared" ref="K77:K140" si="6">IF($C77="",FALSE,IF(COUNTIF($E77,"Salt-free*"),IF(AND(LEN($C77)&gt;=6,LEN($C77)&lt;50),FALSE,TRUE),IF(COUNTIF($E77,"OPC(10*"),IF(AND(LEN($C77)&gt;=6,LEN($C77)&lt;=70),FALSE,TRUE),IF(OR(AND(OR(COUNTIF($E77,"OPC(50*"),COUNTIF($E77,"HPLC*")),$F77="",$G77=""),AND(OR(COUNTIF($E77,"OPC(50*"),COUNTIF($E77,"HPLC*")),$F77="",$G77&lt;&gt;""),AND(OR(COUNTIF($E77,"OPC(50*"),COUNTIF($E77,"HPLC*")),$F77&lt;&gt;"",$G77="")),IF(AND(LEN($C77)&gt;=6,LEN($C77)&lt;=160),FALSE,TRUE),IF(COUNTIF($E77,"PAGE*"),IF(AND(LEN($C77)&gt;=35,LEN($C77)&lt;=160),FALSE,TRUE),IF(AND(OR(COUNTIF($E77,"OPC(50*"),COUNTIF($E77,"HPLC*")),$F77&lt;&gt;"",$G77&lt;&gt;""),IF(AND(LEN($C77)&gt;=5,LEN($C77)&lt;=160),FALSE,TRUE),FALSE))))))</f>
        <v>0</v>
      </c>
      <c r="L77" s="12" t="b">
        <f t="shared" ref="L77:L140" si="7">IF(J77=1,IF(AND(LEN(C77)&gt;5,LEN(C77)&lt;50),TRUE,FALSE),IF(J77=2,IF(AND(LEN(C77)&gt;5,LEN(C77)&lt;71),TRUE,FALSE),IF(J77=3,IF(AND(LEN(C77)&gt;5,LEN(C77)&lt;161),TRUE,FALSE),IF(J77=4,IF(AND(LEN(C77)&gt;34,LEN(C77)&lt;161),TRUE,FALSE),IF(J77=5,IF(AND(LEN(C77)&gt;4,LEN(C77)&lt;161),TRUE,FALSE),FALSE)))))</f>
        <v>0</v>
      </c>
      <c r="Q77" s="25"/>
      <c r="R77" s="55"/>
      <c r="AC77" s="11" t="s">
        <v>184</v>
      </c>
    </row>
    <row r="78" spans="1:30" ht="39" customHeight="1" x14ac:dyDescent="0.25">
      <c r="A78" s="76" t="str">
        <f t="shared" si="4"/>
        <v/>
      </c>
      <c r="B78" s="70"/>
      <c r="C78" s="70"/>
      <c r="D78" s="78"/>
      <c r="E78" s="75"/>
      <c r="F78" s="71"/>
      <c r="G78" s="72"/>
      <c r="H78" s="72"/>
      <c r="I78" s="72"/>
      <c r="J78" s="12">
        <f t="shared" si="5"/>
        <v>0</v>
      </c>
      <c r="K78" s="12" t="b">
        <f t="shared" si="6"/>
        <v>0</v>
      </c>
      <c r="L78" s="12" t="b">
        <f t="shared" si="7"/>
        <v>0</v>
      </c>
      <c r="Q78" s="25"/>
      <c r="R78" s="55"/>
      <c r="AC78" t="s">
        <v>185</v>
      </c>
    </row>
    <row r="79" spans="1:30" ht="39" customHeight="1" x14ac:dyDescent="0.25">
      <c r="A79" s="76" t="str">
        <f t="shared" si="4"/>
        <v/>
      </c>
      <c r="B79" s="70"/>
      <c r="C79" s="70"/>
      <c r="D79" s="78"/>
      <c r="E79" s="75"/>
      <c r="F79" s="71"/>
      <c r="G79" s="72"/>
      <c r="H79" s="72"/>
      <c r="I79" s="72"/>
      <c r="J79" s="12">
        <f t="shared" si="5"/>
        <v>0</v>
      </c>
      <c r="K79" s="12" t="b">
        <f t="shared" si="6"/>
        <v>0</v>
      </c>
      <c r="L79" s="12" t="b">
        <f t="shared" si="7"/>
        <v>0</v>
      </c>
      <c r="Q79" s="25"/>
      <c r="R79" s="55"/>
      <c r="AC79" t="s">
        <v>186</v>
      </c>
    </row>
    <row r="80" spans="1:30" ht="39" customHeight="1" x14ac:dyDescent="0.25">
      <c r="A80" s="76" t="str">
        <f t="shared" si="4"/>
        <v/>
      </c>
      <c r="B80" s="70"/>
      <c r="C80" s="70"/>
      <c r="D80" s="78"/>
      <c r="E80" s="75"/>
      <c r="F80" s="71"/>
      <c r="G80" s="72"/>
      <c r="H80" s="72"/>
      <c r="I80" s="72"/>
      <c r="J80" s="12">
        <f t="shared" si="5"/>
        <v>0</v>
      </c>
      <c r="K80" s="12" t="b">
        <f t="shared" si="6"/>
        <v>0</v>
      </c>
      <c r="L80" s="12" t="b">
        <f t="shared" si="7"/>
        <v>0</v>
      </c>
      <c r="Q80" s="25"/>
      <c r="R80" s="55"/>
      <c r="AC80" t="s">
        <v>187</v>
      </c>
    </row>
    <row r="81" spans="1:29" ht="39" customHeight="1" x14ac:dyDescent="0.25">
      <c r="A81" s="76" t="str">
        <f t="shared" si="4"/>
        <v/>
      </c>
      <c r="B81" s="70"/>
      <c r="C81" s="70"/>
      <c r="D81" s="78"/>
      <c r="E81" s="75"/>
      <c r="F81" s="71"/>
      <c r="G81" s="72"/>
      <c r="H81" s="72"/>
      <c r="I81" s="72"/>
      <c r="J81" s="12">
        <f t="shared" si="5"/>
        <v>0</v>
      </c>
      <c r="K81" s="12" t="b">
        <f t="shared" si="6"/>
        <v>0</v>
      </c>
      <c r="L81" s="12" t="b">
        <f t="shared" si="7"/>
        <v>0</v>
      </c>
      <c r="Q81" s="25"/>
      <c r="R81" s="55"/>
      <c r="AC81" t="s">
        <v>188</v>
      </c>
    </row>
    <row r="82" spans="1:29" ht="39" customHeight="1" x14ac:dyDescent="0.25">
      <c r="A82" s="76" t="str">
        <f t="shared" si="4"/>
        <v/>
      </c>
      <c r="B82" s="70"/>
      <c r="C82" s="70"/>
      <c r="D82" s="78"/>
      <c r="E82" s="75"/>
      <c r="F82" s="71"/>
      <c r="G82" s="72"/>
      <c r="H82" s="72"/>
      <c r="I82" s="72"/>
      <c r="J82" s="12">
        <f t="shared" si="5"/>
        <v>0</v>
      </c>
      <c r="K82" s="12" t="b">
        <f t="shared" si="6"/>
        <v>0</v>
      </c>
      <c r="L82" s="12" t="b">
        <f t="shared" si="7"/>
        <v>0</v>
      </c>
      <c r="Q82" s="25"/>
      <c r="R82" s="55"/>
      <c r="AC82" t="s">
        <v>189</v>
      </c>
    </row>
    <row r="83" spans="1:29" ht="39" customHeight="1" x14ac:dyDescent="0.25">
      <c r="A83" s="76" t="str">
        <f t="shared" si="4"/>
        <v/>
      </c>
      <c r="B83" s="70"/>
      <c r="C83" s="70"/>
      <c r="D83" s="78"/>
      <c r="E83" s="75"/>
      <c r="F83" s="71"/>
      <c r="G83" s="72"/>
      <c r="H83" s="72"/>
      <c r="I83" s="72"/>
      <c r="J83" s="12">
        <f t="shared" si="5"/>
        <v>0</v>
      </c>
      <c r="K83" s="12" t="b">
        <f t="shared" si="6"/>
        <v>0</v>
      </c>
      <c r="L83" s="12" t="b">
        <f t="shared" si="7"/>
        <v>0</v>
      </c>
      <c r="Q83" s="25"/>
      <c r="R83" s="55"/>
    </row>
    <row r="84" spans="1:29" ht="39" customHeight="1" x14ac:dyDescent="0.25">
      <c r="A84" s="76" t="str">
        <f t="shared" si="4"/>
        <v/>
      </c>
      <c r="B84" s="70"/>
      <c r="C84" s="70"/>
      <c r="D84" s="78"/>
      <c r="E84" s="75"/>
      <c r="F84" s="71"/>
      <c r="G84" s="72"/>
      <c r="H84" s="72"/>
      <c r="I84" s="72"/>
      <c r="J84" s="12">
        <f t="shared" si="5"/>
        <v>0</v>
      </c>
      <c r="K84" s="12" t="b">
        <f t="shared" si="6"/>
        <v>0</v>
      </c>
      <c r="L84" s="12" t="b">
        <f t="shared" si="7"/>
        <v>0</v>
      </c>
      <c r="Q84" s="25"/>
      <c r="R84" s="55"/>
    </row>
    <row r="85" spans="1:29" ht="39" customHeight="1" x14ac:dyDescent="0.25">
      <c r="A85" s="76" t="str">
        <f t="shared" si="4"/>
        <v/>
      </c>
      <c r="B85" s="70"/>
      <c r="C85" s="70"/>
      <c r="D85" s="78"/>
      <c r="E85" s="75"/>
      <c r="F85" s="71"/>
      <c r="G85" s="72"/>
      <c r="H85" s="72"/>
      <c r="I85" s="72"/>
      <c r="J85" s="12">
        <f t="shared" si="5"/>
        <v>0</v>
      </c>
      <c r="K85" s="12" t="b">
        <f t="shared" si="6"/>
        <v>0</v>
      </c>
      <c r="L85" s="12" t="b">
        <f t="shared" si="7"/>
        <v>0</v>
      </c>
      <c r="Q85" s="25"/>
      <c r="R85" s="55"/>
    </row>
    <row r="86" spans="1:29" ht="39" customHeight="1" x14ac:dyDescent="0.25">
      <c r="A86" s="76" t="str">
        <f t="shared" si="4"/>
        <v/>
      </c>
      <c r="B86" s="70"/>
      <c r="C86" s="70"/>
      <c r="D86" s="78"/>
      <c r="E86" s="75"/>
      <c r="F86" s="71"/>
      <c r="G86" s="72"/>
      <c r="H86" s="72"/>
      <c r="I86" s="72"/>
      <c r="J86" s="12">
        <f t="shared" si="5"/>
        <v>0</v>
      </c>
      <c r="K86" s="12" t="b">
        <f t="shared" si="6"/>
        <v>0</v>
      </c>
      <c r="L86" s="12" t="b">
        <f t="shared" si="7"/>
        <v>0</v>
      </c>
      <c r="Q86" s="25"/>
      <c r="R86" s="55"/>
    </row>
    <row r="87" spans="1:29" ht="39" customHeight="1" x14ac:dyDescent="0.25">
      <c r="A87" s="76" t="str">
        <f t="shared" si="4"/>
        <v/>
      </c>
      <c r="B87" s="70"/>
      <c r="C87" s="70"/>
      <c r="D87" s="78"/>
      <c r="E87" s="75"/>
      <c r="F87" s="71"/>
      <c r="G87" s="72"/>
      <c r="H87" s="72"/>
      <c r="I87" s="72"/>
      <c r="J87" s="12">
        <f t="shared" si="5"/>
        <v>0</v>
      </c>
      <c r="K87" s="12" t="b">
        <f t="shared" si="6"/>
        <v>0</v>
      </c>
      <c r="L87" s="12" t="b">
        <f t="shared" si="7"/>
        <v>0</v>
      </c>
      <c r="Q87" s="25"/>
      <c r="R87" s="55"/>
    </row>
    <row r="88" spans="1:29" ht="39" customHeight="1" x14ac:dyDescent="0.25">
      <c r="A88" s="76" t="str">
        <f t="shared" si="4"/>
        <v/>
      </c>
      <c r="B88" s="70"/>
      <c r="C88" s="70"/>
      <c r="D88" s="78"/>
      <c r="E88" s="75"/>
      <c r="F88" s="71"/>
      <c r="G88" s="72"/>
      <c r="H88" s="72"/>
      <c r="I88" s="72"/>
      <c r="J88" s="12">
        <f t="shared" si="5"/>
        <v>0</v>
      </c>
      <c r="K88" s="12" t="b">
        <f t="shared" si="6"/>
        <v>0</v>
      </c>
      <c r="L88" s="12" t="b">
        <f t="shared" si="7"/>
        <v>0</v>
      </c>
      <c r="Q88" s="25"/>
      <c r="R88" s="55"/>
    </row>
    <row r="89" spans="1:29" ht="39" customHeight="1" x14ac:dyDescent="0.25">
      <c r="A89" s="76" t="str">
        <f t="shared" si="4"/>
        <v/>
      </c>
      <c r="B89" s="70"/>
      <c r="C89" s="70"/>
      <c r="D89" s="78"/>
      <c r="E89" s="75"/>
      <c r="F89" s="71"/>
      <c r="G89" s="72"/>
      <c r="H89" s="72"/>
      <c r="I89" s="72"/>
      <c r="J89" s="12">
        <f t="shared" si="5"/>
        <v>0</v>
      </c>
      <c r="K89" s="12" t="b">
        <f t="shared" si="6"/>
        <v>0</v>
      </c>
      <c r="L89" s="12" t="b">
        <f t="shared" si="7"/>
        <v>0</v>
      </c>
      <c r="Q89" s="25"/>
      <c r="R89" s="55"/>
    </row>
    <row r="90" spans="1:29" ht="39" customHeight="1" x14ac:dyDescent="0.25">
      <c r="A90" s="76" t="str">
        <f t="shared" si="4"/>
        <v/>
      </c>
      <c r="B90" s="70"/>
      <c r="C90" s="70"/>
      <c r="D90" s="78"/>
      <c r="E90" s="75"/>
      <c r="F90" s="71"/>
      <c r="G90" s="72"/>
      <c r="H90" s="72"/>
      <c r="I90" s="72"/>
      <c r="J90" s="12">
        <f t="shared" si="5"/>
        <v>0</v>
      </c>
      <c r="K90" s="12" t="b">
        <f t="shared" si="6"/>
        <v>0</v>
      </c>
      <c r="L90" s="12" t="b">
        <f t="shared" si="7"/>
        <v>0</v>
      </c>
      <c r="Q90" s="25"/>
      <c r="R90" s="55"/>
    </row>
    <row r="91" spans="1:29" ht="39" customHeight="1" x14ac:dyDescent="0.25">
      <c r="A91" s="76" t="str">
        <f t="shared" si="4"/>
        <v/>
      </c>
      <c r="B91" s="70"/>
      <c r="C91" s="70"/>
      <c r="D91" s="78"/>
      <c r="E91" s="75"/>
      <c r="F91" s="71"/>
      <c r="G91" s="72"/>
      <c r="H91" s="72"/>
      <c r="I91" s="72"/>
      <c r="J91" s="12">
        <f t="shared" si="5"/>
        <v>0</v>
      </c>
      <c r="K91" s="12" t="b">
        <f t="shared" si="6"/>
        <v>0</v>
      </c>
      <c r="L91" s="12" t="b">
        <f t="shared" si="7"/>
        <v>0</v>
      </c>
      <c r="Q91" s="25"/>
      <c r="R91" s="55"/>
    </row>
    <row r="92" spans="1:29" ht="39" customHeight="1" x14ac:dyDescent="0.25">
      <c r="A92" s="76" t="str">
        <f t="shared" si="4"/>
        <v/>
      </c>
      <c r="B92" s="70"/>
      <c r="C92" s="70"/>
      <c r="D92" s="78"/>
      <c r="E92" s="75"/>
      <c r="F92" s="71"/>
      <c r="G92" s="72"/>
      <c r="H92" s="72"/>
      <c r="I92" s="72"/>
      <c r="J92" s="12">
        <f t="shared" si="5"/>
        <v>0</v>
      </c>
      <c r="K92" s="12" t="b">
        <f t="shared" si="6"/>
        <v>0</v>
      </c>
      <c r="L92" s="12" t="b">
        <f t="shared" si="7"/>
        <v>0</v>
      </c>
      <c r="Q92" s="25"/>
      <c r="R92" s="55"/>
    </row>
    <row r="93" spans="1:29" ht="39" customHeight="1" x14ac:dyDescent="0.25">
      <c r="A93" s="76" t="str">
        <f t="shared" si="4"/>
        <v/>
      </c>
      <c r="B93" s="70"/>
      <c r="C93" s="70"/>
      <c r="D93" s="78"/>
      <c r="E93" s="75"/>
      <c r="F93" s="71"/>
      <c r="G93" s="72"/>
      <c r="H93" s="72"/>
      <c r="I93" s="72"/>
      <c r="J93" s="12">
        <f t="shared" si="5"/>
        <v>0</v>
      </c>
      <c r="K93" s="12" t="b">
        <f t="shared" si="6"/>
        <v>0</v>
      </c>
      <c r="L93" s="12" t="b">
        <f t="shared" si="7"/>
        <v>0</v>
      </c>
      <c r="Q93" s="25"/>
      <c r="R93" s="55"/>
    </row>
    <row r="94" spans="1:29" ht="39" customHeight="1" x14ac:dyDescent="0.25">
      <c r="A94" s="76" t="str">
        <f t="shared" si="4"/>
        <v/>
      </c>
      <c r="B94" s="70"/>
      <c r="C94" s="70"/>
      <c r="D94" s="78"/>
      <c r="E94" s="75"/>
      <c r="F94" s="71"/>
      <c r="G94" s="72"/>
      <c r="H94" s="72"/>
      <c r="I94" s="72"/>
      <c r="J94" s="12">
        <f t="shared" si="5"/>
        <v>0</v>
      </c>
      <c r="K94" s="12" t="b">
        <f t="shared" si="6"/>
        <v>0</v>
      </c>
      <c r="L94" s="12" t="b">
        <f t="shared" si="7"/>
        <v>0</v>
      </c>
      <c r="Q94" s="25"/>
      <c r="R94" s="55"/>
    </row>
    <row r="95" spans="1:29" ht="39" customHeight="1" x14ac:dyDescent="0.25">
      <c r="A95" s="76" t="str">
        <f t="shared" si="4"/>
        <v/>
      </c>
      <c r="B95" s="70"/>
      <c r="C95" s="70"/>
      <c r="D95" s="78"/>
      <c r="E95" s="75"/>
      <c r="F95" s="71"/>
      <c r="G95" s="72"/>
      <c r="H95" s="72"/>
      <c r="I95" s="72"/>
      <c r="J95" s="12">
        <f t="shared" si="5"/>
        <v>0</v>
      </c>
      <c r="K95" s="12" t="b">
        <f t="shared" si="6"/>
        <v>0</v>
      </c>
      <c r="L95" s="12" t="b">
        <f t="shared" si="7"/>
        <v>0</v>
      </c>
      <c r="Q95" s="25"/>
      <c r="R95" s="55"/>
    </row>
    <row r="96" spans="1:29" ht="39" customHeight="1" x14ac:dyDescent="0.25">
      <c r="A96" s="76" t="str">
        <f t="shared" si="4"/>
        <v/>
      </c>
      <c r="B96" s="70"/>
      <c r="C96" s="70"/>
      <c r="D96" s="78"/>
      <c r="E96" s="75"/>
      <c r="F96" s="71"/>
      <c r="G96" s="72"/>
      <c r="H96" s="72"/>
      <c r="I96" s="72"/>
      <c r="J96" s="12">
        <f t="shared" si="5"/>
        <v>0</v>
      </c>
      <c r="K96" s="12" t="b">
        <f t="shared" si="6"/>
        <v>0</v>
      </c>
      <c r="L96" s="12" t="b">
        <f t="shared" si="7"/>
        <v>0</v>
      </c>
      <c r="Q96" s="25"/>
      <c r="R96" s="55"/>
    </row>
    <row r="97" spans="1:18" ht="39" customHeight="1" x14ac:dyDescent="0.25">
      <c r="A97" s="76" t="str">
        <f t="shared" si="4"/>
        <v/>
      </c>
      <c r="B97" s="70"/>
      <c r="C97" s="70"/>
      <c r="D97" s="78"/>
      <c r="E97" s="75"/>
      <c r="F97" s="71"/>
      <c r="G97" s="72"/>
      <c r="H97" s="72"/>
      <c r="I97" s="72"/>
      <c r="J97" s="12">
        <f t="shared" si="5"/>
        <v>0</v>
      </c>
      <c r="K97" s="12" t="b">
        <f t="shared" si="6"/>
        <v>0</v>
      </c>
      <c r="L97" s="12" t="b">
        <f t="shared" si="7"/>
        <v>0</v>
      </c>
      <c r="Q97" s="25"/>
      <c r="R97" s="55"/>
    </row>
    <row r="98" spans="1:18" ht="39" customHeight="1" x14ac:dyDescent="0.25">
      <c r="A98" s="76" t="str">
        <f t="shared" si="4"/>
        <v/>
      </c>
      <c r="B98" s="70"/>
      <c r="C98" s="70"/>
      <c r="D98" s="78"/>
      <c r="E98" s="75"/>
      <c r="F98" s="71"/>
      <c r="G98" s="72"/>
      <c r="H98" s="72"/>
      <c r="I98" s="72"/>
      <c r="J98" s="12">
        <f t="shared" si="5"/>
        <v>0</v>
      </c>
      <c r="K98" s="12" t="b">
        <f t="shared" si="6"/>
        <v>0</v>
      </c>
      <c r="L98" s="12" t="b">
        <f t="shared" si="7"/>
        <v>0</v>
      </c>
      <c r="Q98" s="25"/>
      <c r="R98" s="55"/>
    </row>
    <row r="99" spans="1:18" ht="39" customHeight="1" x14ac:dyDescent="0.25">
      <c r="A99" s="76" t="str">
        <f t="shared" si="4"/>
        <v/>
      </c>
      <c r="B99" s="70"/>
      <c r="C99" s="70"/>
      <c r="D99" s="78"/>
      <c r="E99" s="75"/>
      <c r="F99" s="71"/>
      <c r="G99" s="72"/>
      <c r="H99" s="72"/>
      <c r="I99" s="72"/>
      <c r="J99" s="12">
        <f t="shared" si="5"/>
        <v>0</v>
      </c>
      <c r="K99" s="12" t="b">
        <f t="shared" si="6"/>
        <v>0</v>
      </c>
      <c r="L99" s="12" t="b">
        <f t="shared" si="7"/>
        <v>0</v>
      </c>
      <c r="Q99" s="25"/>
      <c r="R99" s="55"/>
    </row>
    <row r="100" spans="1:18" ht="39" customHeight="1" x14ac:dyDescent="0.25">
      <c r="A100" s="76" t="str">
        <f t="shared" si="4"/>
        <v/>
      </c>
      <c r="B100" s="70"/>
      <c r="C100" s="70"/>
      <c r="D100" s="78"/>
      <c r="E100" s="75"/>
      <c r="F100" s="71"/>
      <c r="G100" s="72"/>
      <c r="H100" s="72"/>
      <c r="I100" s="72"/>
      <c r="J100" s="12">
        <f t="shared" si="5"/>
        <v>0</v>
      </c>
      <c r="K100" s="12" t="b">
        <f t="shared" si="6"/>
        <v>0</v>
      </c>
      <c r="L100" s="12" t="b">
        <f t="shared" si="7"/>
        <v>0</v>
      </c>
      <c r="Q100" s="25"/>
      <c r="R100" s="55"/>
    </row>
    <row r="101" spans="1:18" ht="39" customHeight="1" x14ac:dyDescent="0.25">
      <c r="A101" s="76" t="str">
        <f t="shared" si="4"/>
        <v/>
      </c>
      <c r="B101" s="70"/>
      <c r="C101" s="70"/>
      <c r="D101" s="78"/>
      <c r="E101" s="75"/>
      <c r="F101" s="71"/>
      <c r="G101" s="72"/>
      <c r="H101" s="72"/>
      <c r="I101" s="72"/>
      <c r="J101" s="12">
        <f t="shared" si="5"/>
        <v>0</v>
      </c>
      <c r="K101" s="12" t="b">
        <f t="shared" si="6"/>
        <v>0</v>
      </c>
      <c r="L101" s="12" t="b">
        <f t="shared" si="7"/>
        <v>0</v>
      </c>
      <c r="Q101" s="25"/>
      <c r="R101" s="55"/>
    </row>
    <row r="102" spans="1:18" ht="39" customHeight="1" x14ac:dyDescent="0.25">
      <c r="A102" s="76" t="str">
        <f t="shared" si="4"/>
        <v/>
      </c>
      <c r="B102" s="70"/>
      <c r="C102" s="70"/>
      <c r="D102" s="78"/>
      <c r="E102" s="75"/>
      <c r="F102" s="71"/>
      <c r="G102" s="72"/>
      <c r="H102" s="72"/>
      <c r="I102" s="72"/>
      <c r="J102" s="12">
        <f t="shared" si="5"/>
        <v>0</v>
      </c>
      <c r="K102" s="12" t="b">
        <f t="shared" si="6"/>
        <v>0</v>
      </c>
      <c r="L102" s="12" t="b">
        <f t="shared" si="7"/>
        <v>0</v>
      </c>
      <c r="Q102" s="25"/>
      <c r="R102" s="55"/>
    </row>
    <row r="103" spans="1:18" ht="39" customHeight="1" x14ac:dyDescent="0.25">
      <c r="A103" s="76" t="str">
        <f t="shared" si="4"/>
        <v/>
      </c>
      <c r="B103" s="70"/>
      <c r="C103" s="70"/>
      <c r="D103" s="78"/>
      <c r="E103" s="75"/>
      <c r="F103" s="71"/>
      <c r="G103" s="72"/>
      <c r="H103" s="72"/>
      <c r="I103" s="72"/>
      <c r="J103" s="12">
        <f t="shared" si="5"/>
        <v>0</v>
      </c>
      <c r="K103" s="12" t="b">
        <f t="shared" si="6"/>
        <v>0</v>
      </c>
      <c r="L103" s="12" t="b">
        <f t="shared" si="7"/>
        <v>0</v>
      </c>
      <c r="Q103" s="25"/>
      <c r="R103" s="55"/>
    </row>
    <row r="104" spans="1:18" ht="39" customHeight="1" x14ac:dyDescent="0.25">
      <c r="A104" s="76" t="str">
        <f t="shared" si="4"/>
        <v/>
      </c>
      <c r="B104" s="70"/>
      <c r="C104" s="70"/>
      <c r="D104" s="78"/>
      <c r="E104" s="75"/>
      <c r="F104" s="71"/>
      <c r="G104" s="72"/>
      <c r="H104" s="72"/>
      <c r="I104" s="72"/>
      <c r="J104" s="12">
        <f t="shared" si="5"/>
        <v>0</v>
      </c>
      <c r="K104" s="12" t="b">
        <f t="shared" si="6"/>
        <v>0</v>
      </c>
      <c r="L104" s="12" t="b">
        <f t="shared" si="7"/>
        <v>0</v>
      </c>
      <c r="Q104" s="25"/>
      <c r="R104" s="55"/>
    </row>
    <row r="105" spans="1:18" ht="39" customHeight="1" x14ac:dyDescent="0.25">
      <c r="A105" s="76" t="str">
        <f t="shared" si="4"/>
        <v/>
      </c>
      <c r="B105" s="70"/>
      <c r="C105" s="70"/>
      <c r="D105" s="78"/>
      <c r="E105" s="75"/>
      <c r="F105" s="71"/>
      <c r="G105" s="72"/>
      <c r="H105" s="72"/>
      <c r="I105" s="72"/>
      <c r="J105" s="12">
        <f t="shared" si="5"/>
        <v>0</v>
      </c>
      <c r="K105" s="12" t="b">
        <f t="shared" si="6"/>
        <v>0</v>
      </c>
      <c r="L105" s="12" t="b">
        <f t="shared" si="7"/>
        <v>0</v>
      </c>
      <c r="Q105" s="25"/>
      <c r="R105" s="55"/>
    </row>
    <row r="106" spans="1:18" ht="39" customHeight="1" x14ac:dyDescent="0.25">
      <c r="A106" s="76" t="str">
        <f t="shared" si="4"/>
        <v/>
      </c>
      <c r="B106" s="70"/>
      <c r="C106" s="70"/>
      <c r="D106" s="78"/>
      <c r="E106" s="75"/>
      <c r="F106" s="71"/>
      <c r="G106" s="72"/>
      <c r="H106" s="72"/>
      <c r="I106" s="72"/>
      <c r="J106" s="12">
        <f t="shared" si="5"/>
        <v>0</v>
      </c>
      <c r="K106" s="12" t="b">
        <f t="shared" si="6"/>
        <v>0</v>
      </c>
      <c r="L106" s="12" t="b">
        <f t="shared" si="7"/>
        <v>0</v>
      </c>
      <c r="Q106" s="25"/>
      <c r="R106" s="55"/>
    </row>
    <row r="107" spans="1:18" ht="39" customHeight="1" x14ac:dyDescent="0.25">
      <c r="A107" s="76" t="str">
        <f t="shared" si="4"/>
        <v/>
      </c>
      <c r="B107" s="70"/>
      <c r="C107" s="70"/>
      <c r="D107" s="78"/>
      <c r="E107" s="75"/>
      <c r="F107" s="71"/>
      <c r="G107" s="72"/>
      <c r="H107" s="72"/>
      <c r="I107" s="72"/>
      <c r="J107" s="12">
        <f t="shared" si="5"/>
        <v>0</v>
      </c>
      <c r="K107" s="12" t="b">
        <f t="shared" si="6"/>
        <v>0</v>
      </c>
      <c r="L107" s="12" t="b">
        <f t="shared" si="7"/>
        <v>0</v>
      </c>
      <c r="Q107" s="25"/>
      <c r="R107" s="55"/>
    </row>
    <row r="108" spans="1:18" ht="39" customHeight="1" x14ac:dyDescent="0.25">
      <c r="A108" s="76" t="str">
        <f t="shared" si="4"/>
        <v/>
      </c>
      <c r="B108" s="70"/>
      <c r="C108" s="70"/>
      <c r="D108" s="78"/>
      <c r="E108" s="75"/>
      <c r="F108" s="71"/>
      <c r="G108" s="72"/>
      <c r="H108" s="72"/>
      <c r="I108" s="72"/>
      <c r="J108" s="12">
        <f t="shared" si="5"/>
        <v>0</v>
      </c>
      <c r="K108" s="12" t="b">
        <f t="shared" si="6"/>
        <v>0</v>
      </c>
      <c r="L108" s="12" t="b">
        <f t="shared" si="7"/>
        <v>0</v>
      </c>
      <c r="R108" s="55"/>
    </row>
    <row r="109" spans="1:18" ht="39" customHeight="1" x14ac:dyDescent="0.25">
      <c r="A109" s="76" t="str">
        <f t="shared" si="4"/>
        <v/>
      </c>
      <c r="B109" s="70"/>
      <c r="C109" s="70"/>
      <c r="D109" s="78"/>
      <c r="E109" s="75"/>
      <c r="F109" s="71"/>
      <c r="G109" s="72"/>
      <c r="H109" s="72"/>
      <c r="I109" s="72"/>
      <c r="J109" s="12">
        <f t="shared" si="5"/>
        <v>0</v>
      </c>
      <c r="K109" s="12" t="b">
        <f t="shared" si="6"/>
        <v>0</v>
      </c>
      <c r="L109" s="12" t="b">
        <f t="shared" si="7"/>
        <v>0</v>
      </c>
      <c r="Q109" s="25"/>
      <c r="R109" s="55"/>
    </row>
    <row r="110" spans="1:18" ht="39" customHeight="1" x14ac:dyDescent="0.25">
      <c r="A110" s="76" t="str">
        <f t="shared" si="4"/>
        <v/>
      </c>
      <c r="B110" s="70"/>
      <c r="C110" s="70"/>
      <c r="D110" s="78"/>
      <c r="E110" s="75"/>
      <c r="F110" s="71"/>
      <c r="G110" s="72"/>
      <c r="H110" s="72"/>
      <c r="I110" s="72"/>
      <c r="J110" s="12">
        <f t="shared" si="5"/>
        <v>0</v>
      </c>
      <c r="K110" s="12" t="b">
        <f t="shared" si="6"/>
        <v>0</v>
      </c>
      <c r="L110" s="12" t="b">
        <f t="shared" si="7"/>
        <v>0</v>
      </c>
      <c r="Q110" s="25"/>
      <c r="R110" s="55"/>
    </row>
    <row r="111" spans="1:18" ht="39" customHeight="1" x14ac:dyDescent="0.25">
      <c r="A111" s="76" t="str">
        <f t="shared" si="4"/>
        <v/>
      </c>
      <c r="B111" s="70"/>
      <c r="C111" s="70"/>
      <c r="D111" s="78"/>
      <c r="E111" s="75"/>
      <c r="F111" s="71"/>
      <c r="G111" s="72"/>
      <c r="H111" s="72"/>
      <c r="I111" s="72"/>
      <c r="J111" s="12">
        <f t="shared" si="5"/>
        <v>0</v>
      </c>
      <c r="K111" s="12" t="b">
        <f t="shared" si="6"/>
        <v>0</v>
      </c>
      <c r="L111" s="12" t="b">
        <f t="shared" si="7"/>
        <v>0</v>
      </c>
      <c r="Q111" s="25"/>
      <c r="R111" s="55"/>
    </row>
    <row r="112" spans="1:18" ht="39" customHeight="1" x14ac:dyDescent="0.25">
      <c r="A112" s="76" t="str">
        <f t="shared" si="4"/>
        <v/>
      </c>
      <c r="B112" s="70"/>
      <c r="C112" s="70"/>
      <c r="D112" s="78"/>
      <c r="E112" s="75"/>
      <c r="F112" s="71"/>
      <c r="G112" s="72"/>
      <c r="H112" s="72"/>
      <c r="I112" s="72"/>
      <c r="J112" s="12">
        <f t="shared" si="5"/>
        <v>0</v>
      </c>
      <c r="K112" s="12" t="b">
        <f t="shared" si="6"/>
        <v>0</v>
      </c>
      <c r="L112" s="12" t="b">
        <f t="shared" si="7"/>
        <v>0</v>
      </c>
      <c r="Q112" s="25"/>
      <c r="R112" s="55"/>
    </row>
    <row r="113" spans="1:18" ht="39" customHeight="1" x14ac:dyDescent="0.25">
      <c r="A113" s="76" t="str">
        <f t="shared" si="4"/>
        <v/>
      </c>
      <c r="B113" s="70"/>
      <c r="C113" s="70"/>
      <c r="D113" s="78"/>
      <c r="E113" s="75"/>
      <c r="F113" s="71"/>
      <c r="G113" s="72"/>
      <c r="H113" s="72"/>
      <c r="I113" s="72"/>
      <c r="J113" s="12">
        <f t="shared" si="5"/>
        <v>0</v>
      </c>
      <c r="K113" s="12" t="b">
        <f t="shared" si="6"/>
        <v>0</v>
      </c>
      <c r="L113" s="12" t="b">
        <f t="shared" si="7"/>
        <v>0</v>
      </c>
      <c r="Q113" s="25"/>
      <c r="R113" s="55"/>
    </row>
    <row r="114" spans="1:18" ht="39" customHeight="1" x14ac:dyDescent="0.25">
      <c r="A114" s="76" t="str">
        <f t="shared" si="4"/>
        <v/>
      </c>
      <c r="B114" s="70"/>
      <c r="C114" s="70"/>
      <c r="D114" s="78"/>
      <c r="E114" s="75"/>
      <c r="F114" s="71"/>
      <c r="G114" s="72"/>
      <c r="H114" s="72"/>
      <c r="I114" s="72"/>
      <c r="J114" s="12">
        <f t="shared" si="5"/>
        <v>0</v>
      </c>
      <c r="K114" s="12" t="b">
        <f t="shared" si="6"/>
        <v>0</v>
      </c>
      <c r="L114" s="12" t="b">
        <f t="shared" si="7"/>
        <v>0</v>
      </c>
      <c r="Q114" s="25"/>
      <c r="R114" s="55"/>
    </row>
    <row r="115" spans="1:18" ht="39" customHeight="1" x14ac:dyDescent="0.25">
      <c r="A115" s="76" t="str">
        <f t="shared" si="4"/>
        <v/>
      </c>
      <c r="B115" s="70"/>
      <c r="C115" s="70"/>
      <c r="D115" s="78"/>
      <c r="E115" s="75"/>
      <c r="F115" s="71"/>
      <c r="G115" s="72"/>
      <c r="H115" s="72"/>
      <c r="I115" s="72"/>
      <c r="J115" s="12">
        <f t="shared" si="5"/>
        <v>0</v>
      </c>
      <c r="K115" s="12" t="b">
        <f t="shared" si="6"/>
        <v>0</v>
      </c>
      <c r="L115" s="12" t="b">
        <f t="shared" si="7"/>
        <v>0</v>
      </c>
      <c r="Q115" s="25"/>
      <c r="R115" s="55"/>
    </row>
    <row r="116" spans="1:18" ht="39" customHeight="1" x14ac:dyDescent="0.25">
      <c r="A116" s="76" t="str">
        <f t="shared" si="4"/>
        <v/>
      </c>
      <c r="B116" s="70"/>
      <c r="C116" s="70"/>
      <c r="D116" s="78"/>
      <c r="E116" s="75"/>
      <c r="F116" s="71"/>
      <c r="G116" s="72"/>
      <c r="H116" s="72"/>
      <c r="I116" s="72"/>
      <c r="J116" s="12">
        <f t="shared" si="5"/>
        <v>0</v>
      </c>
      <c r="K116" s="12" t="b">
        <f t="shared" si="6"/>
        <v>0</v>
      </c>
      <c r="L116" s="12" t="b">
        <f t="shared" si="7"/>
        <v>0</v>
      </c>
      <c r="Q116" s="25"/>
      <c r="R116" s="55"/>
    </row>
    <row r="117" spans="1:18" ht="39" customHeight="1" x14ac:dyDescent="0.25">
      <c r="A117" s="76" t="str">
        <f t="shared" si="4"/>
        <v/>
      </c>
      <c r="B117" s="70"/>
      <c r="C117" s="70"/>
      <c r="D117" s="78"/>
      <c r="E117" s="75"/>
      <c r="F117" s="71"/>
      <c r="G117" s="72"/>
      <c r="H117" s="72"/>
      <c r="I117" s="72"/>
      <c r="J117" s="12">
        <f t="shared" si="5"/>
        <v>0</v>
      </c>
      <c r="K117" s="12" t="b">
        <f t="shared" si="6"/>
        <v>0</v>
      </c>
      <c r="L117" s="12" t="b">
        <f t="shared" si="7"/>
        <v>0</v>
      </c>
      <c r="Q117" s="25"/>
      <c r="R117" s="55"/>
    </row>
    <row r="118" spans="1:18" ht="39" customHeight="1" x14ac:dyDescent="0.25">
      <c r="A118" s="76" t="str">
        <f t="shared" si="4"/>
        <v/>
      </c>
      <c r="B118" s="70"/>
      <c r="C118" s="70"/>
      <c r="D118" s="78"/>
      <c r="E118" s="75"/>
      <c r="F118" s="71"/>
      <c r="G118" s="72"/>
      <c r="H118" s="72"/>
      <c r="I118" s="72"/>
      <c r="J118" s="12">
        <f t="shared" si="5"/>
        <v>0</v>
      </c>
      <c r="K118" s="12" t="b">
        <f t="shared" si="6"/>
        <v>0</v>
      </c>
      <c r="L118" s="12" t="b">
        <f t="shared" si="7"/>
        <v>0</v>
      </c>
      <c r="Q118" s="25"/>
      <c r="R118" s="55"/>
    </row>
    <row r="119" spans="1:18" ht="39" customHeight="1" x14ac:dyDescent="0.25">
      <c r="A119" s="76" t="str">
        <f t="shared" si="4"/>
        <v/>
      </c>
      <c r="B119" s="70"/>
      <c r="C119" s="70"/>
      <c r="D119" s="78"/>
      <c r="E119" s="75"/>
      <c r="F119" s="71"/>
      <c r="G119" s="72"/>
      <c r="H119" s="72"/>
      <c r="I119" s="72"/>
      <c r="J119" s="12">
        <f t="shared" si="5"/>
        <v>0</v>
      </c>
      <c r="K119" s="12" t="b">
        <f t="shared" si="6"/>
        <v>0</v>
      </c>
      <c r="L119" s="12" t="b">
        <f t="shared" si="7"/>
        <v>0</v>
      </c>
      <c r="Q119" s="25"/>
      <c r="R119" s="55"/>
    </row>
    <row r="120" spans="1:18" ht="39" customHeight="1" x14ac:dyDescent="0.25">
      <c r="A120" s="76" t="str">
        <f t="shared" si="4"/>
        <v/>
      </c>
      <c r="B120" s="70"/>
      <c r="C120" s="70"/>
      <c r="D120" s="78"/>
      <c r="E120" s="75"/>
      <c r="F120" s="71"/>
      <c r="G120" s="72"/>
      <c r="H120" s="72"/>
      <c r="I120" s="72"/>
      <c r="J120" s="12">
        <f t="shared" si="5"/>
        <v>0</v>
      </c>
      <c r="K120" s="12" t="b">
        <f t="shared" si="6"/>
        <v>0</v>
      </c>
      <c r="L120" s="12" t="b">
        <f t="shared" si="7"/>
        <v>0</v>
      </c>
      <c r="Q120" s="25"/>
      <c r="R120" s="55"/>
    </row>
    <row r="121" spans="1:18" ht="39" customHeight="1" x14ac:dyDescent="0.25">
      <c r="A121" s="76" t="str">
        <f t="shared" si="4"/>
        <v/>
      </c>
      <c r="B121" s="70"/>
      <c r="C121" s="70"/>
      <c r="D121" s="78"/>
      <c r="E121" s="75"/>
      <c r="F121" s="71"/>
      <c r="G121" s="72"/>
      <c r="H121" s="72"/>
      <c r="I121" s="72"/>
      <c r="J121" s="12">
        <f t="shared" si="5"/>
        <v>0</v>
      </c>
      <c r="K121" s="12" t="b">
        <f t="shared" si="6"/>
        <v>0</v>
      </c>
      <c r="L121" s="12" t="b">
        <f t="shared" si="7"/>
        <v>0</v>
      </c>
      <c r="Q121" s="25"/>
      <c r="R121" s="55"/>
    </row>
    <row r="122" spans="1:18" ht="39" customHeight="1" x14ac:dyDescent="0.25">
      <c r="A122" s="76" t="str">
        <f t="shared" si="4"/>
        <v/>
      </c>
      <c r="B122" s="70"/>
      <c r="C122" s="70"/>
      <c r="D122" s="78"/>
      <c r="E122" s="75"/>
      <c r="F122" s="71"/>
      <c r="G122" s="72"/>
      <c r="H122" s="72"/>
      <c r="I122" s="72"/>
      <c r="J122" s="12">
        <f t="shared" si="5"/>
        <v>0</v>
      </c>
      <c r="K122" s="12" t="b">
        <f t="shared" si="6"/>
        <v>0</v>
      </c>
      <c r="L122" s="12" t="b">
        <f t="shared" si="7"/>
        <v>0</v>
      </c>
      <c r="Q122" s="25"/>
      <c r="R122" s="55"/>
    </row>
    <row r="123" spans="1:18" ht="39" customHeight="1" x14ac:dyDescent="0.25">
      <c r="A123" s="76" t="str">
        <f t="shared" si="4"/>
        <v/>
      </c>
      <c r="B123" s="70"/>
      <c r="C123" s="70"/>
      <c r="D123" s="78"/>
      <c r="E123" s="75"/>
      <c r="F123" s="71"/>
      <c r="G123" s="72"/>
      <c r="H123" s="72"/>
      <c r="I123" s="72"/>
      <c r="J123" s="12">
        <f t="shared" si="5"/>
        <v>0</v>
      </c>
      <c r="K123" s="12" t="b">
        <f t="shared" si="6"/>
        <v>0</v>
      </c>
      <c r="L123" s="12" t="b">
        <f t="shared" si="7"/>
        <v>0</v>
      </c>
      <c r="Q123" s="25"/>
      <c r="R123" s="55"/>
    </row>
    <row r="124" spans="1:18" ht="39" customHeight="1" x14ac:dyDescent="0.25">
      <c r="A124" s="76" t="str">
        <f t="shared" si="4"/>
        <v/>
      </c>
      <c r="B124" s="70"/>
      <c r="C124" s="70"/>
      <c r="D124" s="78"/>
      <c r="E124" s="75"/>
      <c r="F124" s="71"/>
      <c r="G124" s="72"/>
      <c r="H124" s="72"/>
      <c r="I124" s="72"/>
      <c r="J124" s="12">
        <f t="shared" si="5"/>
        <v>0</v>
      </c>
      <c r="K124" s="12" t="b">
        <f t="shared" si="6"/>
        <v>0</v>
      </c>
      <c r="L124" s="12" t="b">
        <f t="shared" si="7"/>
        <v>0</v>
      </c>
      <c r="Q124" s="25"/>
      <c r="R124" s="55"/>
    </row>
    <row r="125" spans="1:18" ht="39" customHeight="1" x14ac:dyDescent="0.25">
      <c r="A125" s="76" t="str">
        <f t="shared" ref="A125:A188" si="8">IF(B125="","",ROW(B125)-11)</f>
        <v/>
      </c>
      <c r="B125" s="70"/>
      <c r="C125" s="70"/>
      <c r="D125" s="78"/>
      <c r="E125" s="75"/>
      <c r="F125" s="71"/>
      <c r="G125" s="72"/>
      <c r="H125" s="72"/>
      <c r="I125" s="72"/>
      <c r="J125" s="12">
        <f t="shared" si="5"/>
        <v>0</v>
      </c>
      <c r="K125" s="12" t="b">
        <f t="shared" si="6"/>
        <v>0</v>
      </c>
      <c r="L125" s="12" t="b">
        <f t="shared" si="7"/>
        <v>0</v>
      </c>
      <c r="Q125" s="25"/>
      <c r="R125" s="55"/>
    </row>
    <row r="126" spans="1:18" ht="39" customHeight="1" x14ac:dyDescent="0.25">
      <c r="A126" s="76" t="str">
        <f t="shared" si="8"/>
        <v/>
      </c>
      <c r="B126" s="70"/>
      <c r="C126" s="70"/>
      <c r="D126" s="78"/>
      <c r="E126" s="75"/>
      <c r="F126" s="71"/>
      <c r="G126" s="72"/>
      <c r="H126" s="72"/>
      <c r="I126" s="72"/>
      <c r="J126" s="12">
        <f t="shared" si="5"/>
        <v>0</v>
      </c>
      <c r="K126" s="12" t="b">
        <f t="shared" si="6"/>
        <v>0</v>
      </c>
      <c r="L126" s="12" t="b">
        <f t="shared" si="7"/>
        <v>0</v>
      </c>
      <c r="Q126" s="25"/>
      <c r="R126" s="55"/>
    </row>
    <row r="127" spans="1:18" ht="39" customHeight="1" x14ac:dyDescent="0.25">
      <c r="A127" s="76" t="str">
        <f t="shared" si="8"/>
        <v/>
      </c>
      <c r="B127" s="70"/>
      <c r="C127" s="70"/>
      <c r="D127" s="78"/>
      <c r="E127" s="75"/>
      <c r="F127" s="71"/>
      <c r="G127" s="72"/>
      <c r="H127" s="72"/>
      <c r="I127" s="72"/>
      <c r="J127" s="12">
        <f t="shared" si="5"/>
        <v>0</v>
      </c>
      <c r="K127" s="12" t="b">
        <f t="shared" si="6"/>
        <v>0</v>
      </c>
      <c r="L127" s="12" t="b">
        <f t="shared" si="7"/>
        <v>0</v>
      </c>
      <c r="Q127" s="25"/>
      <c r="R127" s="55"/>
    </row>
    <row r="128" spans="1:18" ht="39" customHeight="1" x14ac:dyDescent="0.25">
      <c r="A128" s="76" t="str">
        <f t="shared" si="8"/>
        <v/>
      </c>
      <c r="B128" s="70"/>
      <c r="C128" s="70"/>
      <c r="D128" s="78"/>
      <c r="E128" s="75"/>
      <c r="F128" s="71"/>
      <c r="G128" s="72"/>
      <c r="H128" s="72"/>
      <c r="I128" s="72"/>
      <c r="J128" s="12">
        <f t="shared" si="5"/>
        <v>0</v>
      </c>
      <c r="K128" s="12" t="b">
        <f t="shared" si="6"/>
        <v>0</v>
      </c>
      <c r="L128" s="12" t="b">
        <f t="shared" si="7"/>
        <v>0</v>
      </c>
      <c r="Q128" s="25"/>
      <c r="R128" s="55"/>
    </row>
    <row r="129" spans="1:18" ht="39" customHeight="1" x14ac:dyDescent="0.25">
      <c r="A129" s="76" t="str">
        <f t="shared" si="8"/>
        <v/>
      </c>
      <c r="B129" s="70"/>
      <c r="C129" s="70"/>
      <c r="D129" s="78"/>
      <c r="E129" s="75"/>
      <c r="F129" s="71"/>
      <c r="G129" s="72"/>
      <c r="H129" s="72"/>
      <c r="I129" s="72"/>
      <c r="J129" s="12">
        <f t="shared" si="5"/>
        <v>0</v>
      </c>
      <c r="K129" s="12" t="b">
        <f t="shared" si="6"/>
        <v>0</v>
      </c>
      <c r="L129" s="12" t="b">
        <f t="shared" si="7"/>
        <v>0</v>
      </c>
      <c r="R129" s="55"/>
    </row>
    <row r="130" spans="1:18" ht="39" customHeight="1" x14ac:dyDescent="0.25">
      <c r="A130" s="76" t="str">
        <f t="shared" si="8"/>
        <v/>
      </c>
      <c r="B130" s="70"/>
      <c r="C130" s="70"/>
      <c r="D130" s="78"/>
      <c r="E130" s="75"/>
      <c r="F130" s="71"/>
      <c r="G130" s="72"/>
      <c r="H130" s="72"/>
      <c r="I130" s="72"/>
      <c r="J130" s="12">
        <f t="shared" si="5"/>
        <v>0</v>
      </c>
      <c r="K130" s="12" t="b">
        <f t="shared" si="6"/>
        <v>0</v>
      </c>
      <c r="L130" s="12" t="b">
        <f t="shared" si="7"/>
        <v>0</v>
      </c>
      <c r="R130" s="55"/>
    </row>
    <row r="131" spans="1:18" ht="39" customHeight="1" x14ac:dyDescent="0.25">
      <c r="A131" s="76" t="str">
        <f t="shared" si="8"/>
        <v/>
      </c>
      <c r="B131" s="70"/>
      <c r="C131" s="70"/>
      <c r="D131" s="78"/>
      <c r="E131" s="75"/>
      <c r="F131" s="71"/>
      <c r="G131" s="72"/>
      <c r="H131" s="72"/>
      <c r="I131" s="72"/>
      <c r="J131" s="12">
        <f t="shared" si="5"/>
        <v>0</v>
      </c>
      <c r="K131" s="12" t="b">
        <f t="shared" si="6"/>
        <v>0</v>
      </c>
      <c r="L131" s="12" t="b">
        <f t="shared" si="7"/>
        <v>0</v>
      </c>
      <c r="R131" s="55"/>
    </row>
    <row r="132" spans="1:18" ht="39" customHeight="1" x14ac:dyDescent="0.25">
      <c r="A132" s="76" t="str">
        <f t="shared" si="8"/>
        <v/>
      </c>
      <c r="B132" s="70"/>
      <c r="C132" s="70"/>
      <c r="D132" s="78"/>
      <c r="E132" s="75"/>
      <c r="F132" s="71"/>
      <c r="G132" s="72"/>
      <c r="H132" s="72"/>
      <c r="I132" s="72"/>
      <c r="J132" s="12">
        <f t="shared" si="5"/>
        <v>0</v>
      </c>
      <c r="K132" s="12" t="b">
        <f t="shared" si="6"/>
        <v>0</v>
      </c>
      <c r="L132" s="12" t="b">
        <f t="shared" si="7"/>
        <v>0</v>
      </c>
      <c r="R132" s="55"/>
    </row>
    <row r="133" spans="1:18" ht="39" customHeight="1" x14ac:dyDescent="0.25">
      <c r="A133" s="76" t="str">
        <f t="shared" si="8"/>
        <v/>
      </c>
      <c r="B133" s="70"/>
      <c r="C133" s="70"/>
      <c r="D133" s="78"/>
      <c r="E133" s="75"/>
      <c r="F133" s="71"/>
      <c r="G133" s="72"/>
      <c r="H133" s="72"/>
      <c r="I133" s="72"/>
      <c r="J133" s="12">
        <f t="shared" si="5"/>
        <v>0</v>
      </c>
      <c r="K133" s="12" t="b">
        <f t="shared" si="6"/>
        <v>0</v>
      </c>
      <c r="L133" s="12" t="b">
        <f t="shared" si="7"/>
        <v>0</v>
      </c>
      <c r="R133" s="55"/>
    </row>
    <row r="134" spans="1:18" ht="39" customHeight="1" x14ac:dyDescent="0.25">
      <c r="A134" s="76" t="str">
        <f t="shared" si="8"/>
        <v/>
      </c>
      <c r="B134" s="70"/>
      <c r="C134" s="70"/>
      <c r="D134" s="78"/>
      <c r="E134" s="75"/>
      <c r="F134" s="71"/>
      <c r="G134" s="72"/>
      <c r="H134" s="72"/>
      <c r="I134" s="72"/>
      <c r="J134" s="12">
        <f t="shared" si="5"/>
        <v>0</v>
      </c>
      <c r="K134" s="12" t="b">
        <f t="shared" si="6"/>
        <v>0</v>
      </c>
      <c r="L134" s="12" t="b">
        <f t="shared" si="7"/>
        <v>0</v>
      </c>
      <c r="Q134" s="25"/>
      <c r="R134" s="55"/>
    </row>
    <row r="135" spans="1:18" ht="39" customHeight="1" x14ac:dyDescent="0.25">
      <c r="A135" s="76" t="str">
        <f t="shared" si="8"/>
        <v/>
      </c>
      <c r="B135" s="70"/>
      <c r="C135" s="70"/>
      <c r="D135" s="78"/>
      <c r="E135" s="75"/>
      <c r="F135" s="71"/>
      <c r="G135" s="72"/>
      <c r="H135" s="72"/>
      <c r="I135" s="72"/>
      <c r="J135" s="12">
        <f t="shared" si="5"/>
        <v>0</v>
      </c>
      <c r="K135" s="12" t="b">
        <f t="shared" si="6"/>
        <v>0</v>
      </c>
      <c r="L135" s="12" t="b">
        <f t="shared" si="7"/>
        <v>0</v>
      </c>
      <c r="Q135" s="25"/>
      <c r="R135" s="55"/>
    </row>
    <row r="136" spans="1:18" ht="39" customHeight="1" x14ac:dyDescent="0.25">
      <c r="A136" s="76" t="str">
        <f t="shared" si="8"/>
        <v/>
      </c>
      <c r="B136" s="70"/>
      <c r="C136" s="70"/>
      <c r="D136" s="78"/>
      <c r="E136" s="75"/>
      <c r="F136" s="71"/>
      <c r="G136" s="72"/>
      <c r="H136" s="72"/>
      <c r="I136" s="72"/>
      <c r="J136" s="12">
        <f t="shared" si="5"/>
        <v>0</v>
      </c>
      <c r="K136" s="12" t="b">
        <f t="shared" si="6"/>
        <v>0</v>
      </c>
      <c r="L136" s="12" t="b">
        <f t="shared" si="7"/>
        <v>0</v>
      </c>
      <c r="Q136" s="25"/>
      <c r="R136" s="55"/>
    </row>
    <row r="137" spans="1:18" ht="39" customHeight="1" x14ac:dyDescent="0.25">
      <c r="A137" s="76" t="str">
        <f t="shared" si="8"/>
        <v/>
      </c>
      <c r="B137" s="70"/>
      <c r="C137" s="70"/>
      <c r="D137" s="78"/>
      <c r="E137" s="75"/>
      <c r="F137" s="71"/>
      <c r="G137" s="72"/>
      <c r="H137" s="72"/>
      <c r="I137" s="72"/>
      <c r="J137" s="12">
        <f t="shared" si="5"/>
        <v>0</v>
      </c>
      <c r="K137" s="12" t="b">
        <f t="shared" si="6"/>
        <v>0</v>
      </c>
      <c r="L137" s="12" t="b">
        <f t="shared" si="7"/>
        <v>0</v>
      </c>
      <c r="Q137" s="25"/>
      <c r="R137" s="55"/>
    </row>
    <row r="138" spans="1:18" ht="39" customHeight="1" x14ac:dyDescent="0.25">
      <c r="A138" s="76" t="str">
        <f t="shared" si="8"/>
        <v/>
      </c>
      <c r="B138" s="70"/>
      <c r="C138" s="70"/>
      <c r="D138" s="78"/>
      <c r="E138" s="75"/>
      <c r="F138" s="71"/>
      <c r="G138" s="72"/>
      <c r="H138" s="72"/>
      <c r="I138" s="72"/>
      <c r="J138" s="12">
        <f t="shared" si="5"/>
        <v>0</v>
      </c>
      <c r="K138" s="12" t="b">
        <f t="shared" si="6"/>
        <v>0</v>
      </c>
      <c r="L138" s="12" t="b">
        <f t="shared" si="7"/>
        <v>0</v>
      </c>
      <c r="Q138" s="25"/>
      <c r="R138" s="55"/>
    </row>
    <row r="139" spans="1:18" ht="39" customHeight="1" x14ac:dyDescent="0.25">
      <c r="A139" s="76" t="str">
        <f t="shared" si="8"/>
        <v/>
      </c>
      <c r="B139" s="70"/>
      <c r="C139" s="70"/>
      <c r="D139" s="78"/>
      <c r="E139" s="75"/>
      <c r="F139" s="71"/>
      <c r="G139" s="72"/>
      <c r="H139" s="72"/>
      <c r="I139" s="72"/>
      <c r="J139" s="12">
        <f t="shared" si="5"/>
        <v>0</v>
      </c>
      <c r="K139" s="12" t="b">
        <f t="shared" si="6"/>
        <v>0</v>
      </c>
      <c r="L139" s="12" t="b">
        <f t="shared" si="7"/>
        <v>0</v>
      </c>
      <c r="Q139" s="25"/>
      <c r="R139" s="55"/>
    </row>
    <row r="140" spans="1:18" ht="39" customHeight="1" x14ac:dyDescent="0.25">
      <c r="A140" s="76" t="str">
        <f t="shared" si="8"/>
        <v/>
      </c>
      <c r="B140" s="70"/>
      <c r="C140" s="70"/>
      <c r="D140" s="78"/>
      <c r="E140" s="75"/>
      <c r="F140" s="71"/>
      <c r="G140" s="72"/>
      <c r="H140" s="72"/>
      <c r="I140" s="72"/>
      <c r="J140" s="12">
        <f t="shared" si="5"/>
        <v>0</v>
      </c>
      <c r="K140" s="12" t="b">
        <f t="shared" si="6"/>
        <v>0</v>
      </c>
      <c r="L140" s="12" t="b">
        <f t="shared" si="7"/>
        <v>0</v>
      </c>
      <c r="Q140" s="25"/>
      <c r="R140" s="55"/>
    </row>
    <row r="141" spans="1:18" ht="39" customHeight="1" x14ac:dyDescent="0.25">
      <c r="A141" s="76" t="str">
        <f t="shared" si="8"/>
        <v/>
      </c>
      <c r="B141" s="70"/>
      <c r="C141" s="70"/>
      <c r="D141" s="78"/>
      <c r="E141" s="75"/>
      <c r="F141" s="71"/>
      <c r="G141" s="72"/>
      <c r="H141" s="72"/>
      <c r="I141" s="72"/>
      <c r="J141" s="12">
        <f t="shared" ref="J141:J204" si="9">IF(OR($E141="Salt-free(10nmol, 6-49mer)",$E141="Salt-free(50nmol, 6-49mer)"),1,IF($E141="OPC(10nmol, 6-70mer)",2,IF(OR(AND(OR($E141="OPC(50nmol, 6-100mer)",$E141="HPLC(50nmol, 6-100mer)"),F141="",G141=""),AND(OR($E141="OPC(50nmol, 6-100mer)",$E141="HPLC(50nmol, 6-100mer)"),F141&lt;&gt;"",G141=""),AND(OR($E141="OPC(50nmol, 6-100mer)",$E141="HPLC(50nmol, 6-100mer)"),F141="",G141&lt;&gt;"")),3,IF($E141="PAGE(50nmol, 35-100mer)",4,IF(AND(OR($E141="OPC(50nmol, 6-100mer)",$E141="HPLC(50nmol, 6-100mer)"),F141&lt;&gt;"",G141&lt;&gt;""),5,0)))))</f>
        <v>0</v>
      </c>
      <c r="K141" s="12" t="b">
        <f t="shared" ref="K141:K204" si="10">IF($C141="",FALSE,IF(COUNTIF($E141,"Salt-free*"),IF(AND(LEN($C141)&gt;=6,LEN($C141)&lt;50),FALSE,TRUE),IF(COUNTIF($E141,"OPC(10*"),IF(AND(LEN($C141)&gt;=6,LEN($C141)&lt;=70),FALSE,TRUE),IF(OR(AND(OR(COUNTIF($E141,"OPC(50*"),COUNTIF($E141,"HPLC*")),$F141="",$G141=""),AND(OR(COUNTIF($E141,"OPC(50*"),COUNTIF($E141,"HPLC*")),$F141="",$G141&lt;&gt;""),AND(OR(COUNTIF($E141,"OPC(50*"),COUNTIF($E141,"HPLC*")),$F141&lt;&gt;"",$G141="")),IF(AND(LEN($C141)&gt;=6,LEN($C141)&lt;=160),FALSE,TRUE),IF(COUNTIF($E141,"PAGE*"),IF(AND(LEN($C141)&gt;=35,LEN($C141)&lt;=160),FALSE,TRUE),IF(AND(OR(COUNTIF($E141,"OPC(50*"),COUNTIF($E141,"HPLC*")),$F141&lt;&gt;"",$G141&lt;&gt;""),IF(AND(LEN($C141)&gt;=5,LEN($C141)&lt;=160),FALSE,TRUE),FALSE))))))</f>
        <v>0</v>
      </c>
      <c r="L141" s="12" t="b">
        <f t="shared" ref="L141:L204" si="11">IF(J141=1,IF(AND(LEN(C141)&gt;5,LEN(C141)&lt;50),TRUE,FALSE),IF(J141=2,IF(AND(LEN(C141)&gt;5,LEN(C141)&lt;71),TRUE,FALSE),IF(J141=3,IF(AND(LEN(C141)&gt;5,LEN(C141)&lt;161),TRUE,FALSE),IF(J141=4,IF(AND(LEN(C141)&gt;34,LEN(C141)&lt;161),TRUE,FALSE),IF(J141=5,IF(AND(LEN(C141)&gt;4,LEN(C141)&lt;161),TRUE,FALSE),FALSE)))))</f>
        <v>0</v>
      </c>
      <c r="Q141" s="25"/>
      <c r="R141" s="55"/>
    </row>
    <row r="142" spans="1:18" ht="39" customHeight="1" x14ac:dyDescent="0.25">
      <c r="A142" s="76" t="str">
        <f t="shared" si="8"/>
        <v/>
      </c>
      <c r="B142" s="70"/>
      <c r="C142" s="70"/>
      <c r="D142" s="78"/>
      <c r="E142" s="75"/>
      <c r="F142" s="71"/>
      <c r="G142" s="72"/>
      <c r="H142" s="72"/>
      <c r="I142" s="72"/>
      <c r="J142" s="12">
        <f t="shared" si="9"/>
        <v>0</v>
      </c>
      <c r="K142" s="12" t="b">
        <f t="shared" si="10"/>
        <v>0</v>
      </c>
      <c r="L142" s="12" t="b">
        <f t="shared" si="11"/>
        <v>0</v>
      </c>
      <c r="Q142" s="25"/>
      <c r="R142" s="55"/>
    </row>
    <row r="143" spans="1:18" ht="39" customHeight="1" x14ac:dyDescent="0.25">
      <c r="A143" s="76" t="str">
        <f t="shared" si="8"/>
        <v/>
      </c>
      <c r="B143" s="70"/>
      <c r="C143" s="70"/>
      <c r="D143" s="78"/>
      <c r="E143" s="75"/>
      <c r="F143" s="71"/>
      <c r="G143" s="72"/>
      <c r="H143" s="72"/>
      <c r="I143" s="72"/>
      <c r="J143" s="12">
        <f t="shared" si="9"/>
        <v>0</v>
      </c>
      <c r="K143" s="12" t="b">
        <f t="shared" si="10"/>
        <v>0</v>
      </c>
      <c r="L143" s="12" t="b">
        <f t="shared" si="11"/>
        <v>0</v>
      </c>
      <c r="Q143" s="25"/>
      <c r="R143" s="55"/>
    </row>
    <row r="144" spans="1:18" ht="39" customHeight="1" x14ac:dyDescent="0.25">
      <c r="A144" s="76" t="str">
        <f t="shared" si="8"/>
        <v/>
      </c>
      <c r="B144" s="70"/>
      <c r="C144" s="70"/>
      <c r="D144" s="78"/>
      <c r="E144" s="75"/>
      <c r="F144" s="71"/>
      <c r="G144" s="72"/>
      <c r="H144" s="72"/>
      <c r="I144" s="72"/>
      <c r="J144" s="12">
        <f t="shared" si="9"/>
        <v>0</v>
      </c>
      <c r="K144" s="12" t="b">
        <f t="shared" si="10"/>
        <v>0</v>
      </c>
      <c r="L144" s="12" t="b">
        <f t="shared" si="11"/>
        <v>0</v>
      </c>
      <c r="Q144" s="25"/>
      <c r="R144" s="55"/>
    </row>
    <row r="145" spans="1:18" ht="39" customHeight="1" x14ac:dyDescent="0.25">
      <c r="A145" s="76" t="str">
        <f t="shared" si="8"/>
        <v/>
      </c>
      <c r="B145" s="70"/>
      <c r="C145" s="70"/>
      <c r="D145" s="78"/>
      <c r="E145" s="75"/>
      <c r="F145" s="71"/>
      <c r="G145" s="72"/>
      <c r="H145" s="72"/>
      <c r="I145" s="72"/>
      <c r="J145" s="12">
        <f t="shared" si="9"/>
        <v>0</v>
      </c>
      <c r="K145" s="12" t="b">
        <f t="shared" si="10"/>
        <v>0</v>
      </c>
      <c r="L145" s="12" t="b">
        <f t="shared" si="11"/>
        <v>0</v>
      </c>
      <c r="Q145" s="25"/>
      <c r="R145" s="55"/>
    </row>
    <row r="146" spans="1:18" ht="39" customHeight="1" x14ac:dyDescent="0.25">
      <c r="A146" s="76" t="str">
        <f t="shared" si="8"/>
        <v/>
      </c>
      <c r="B146" s="70"/>
      <c r="C146" s="70"/>
      <c r="D146" s="78"/>
      <c r="E146" s="75"/>
      <c r="F146" s="71"/>
      <c r="G146" s="72"/>
      <c r="H146" s="72"/>
      <c r="I146" s="72"/>
      <c r="J146" s="12">
        <f t="shared" si="9"/>
        <v>0</v>
      </c>
      <c r="K146" s="12" t="b">
        <f t="shared" si="10"/>
        <v>0</v>
      </c>
      <c r="L146" s="12" t="b">
        <f t="shared" si="11"/>
        <v>0</v>
      </c>
      <c r="Q146" s="25"/>
      <c r="R146" s="55"/>
    </row>
    <row r="147" spans="1:18" ht="39" customHeight="1" x14ac:dyDescent="0.25">
      <c r="A147" s="76" t="str">
        <f t="shared" si="8"/>
        <v/>
      </c>
      <c r="B147" s="70"/>
      <c r="C147" s="70"/>
      <c r="D147" s="78"/>
      <c r="E147" s="75"/>
      <c r="F147" s="71"/>
      <c r="G147" s="72"/>
      <c r="H147" s="72"/>
      <c r="I147" s="72"/>
      <c r="J147" s="12">
        <f t="shared" si="9"/>
        <v>0</v>
      </c>
      <c r="K147" s="12" t="b">
        <f t="shared" si="10"/>
        <v>0</v>
      </c>
      <c r="L147" s="12" t="b">
        <f t="shared" si="11"/>
        <v>0</v>
      </c>
      <c r="Q147" s="25"/>
      <c r="R147" s="55"/>
    </row>
    <row r="148" spans="1:18" ht="39" customHeight="1" x14ac:dyDescent="0.25">
      <c r="A148" s="76" t="str">
        <f t="shared" si="8"/>
        <v/>
      </c>
      <c r="B148" s="70"/>
      <c r="C148" s="70"/>
      <c r="D148" s="78"/>
      <c r="E148" s="75"/>
      <c r="F148" s="71"/>
      <c r="G148" s="72"/>
      <c r="H148" s="72"/>
      <c r="I148" s="72"/>
      <c r="J148" s="12">
        <f t="shared" si="9"/>
        <v>0</v>
      </c>
      <c r="K148" s="12" t="b">
        <f t="shared" si="10"/>
        <v>0</v>
      </c>
      <c r="L148" s="12" t="b">
        <f t="shared" si="11"/>
        <v>0</v>
      </c>
      <c r="Q148" s="25"/>
      <c r="R148" s="55"/>
    </row>
    <row r="149" spans="1:18" ht="39" customHeight="1" x14ac:dyDescent="0.25">
      <c r="A149" s="76" t="str">
        <f t="shared" si="8"/>
        <v/>
      </c>
      <c r="B149" s="70"/>
      <c r="C149" s="70"/>
      <c r="D149" s="78"/>
      <c r="E149" s="75"/>
      <c r="F149" s="71"/>
      <c r="G149" s="72"/>
      <c r="H149" s="72"/>
      <c r="I149" s="72"/>
      <c r="J149" s="12">
        <f t="shared" si="9"/>
        <v>0</v>
      </c>
      <c r="K149" s="12" t="b">
        <f t="shared" si="10"/>
        <v>0</v>
      </c>
      <c r="L149" s="12" t="b">
        <f t="shared" si="11"/>
        <v>0</v>
      </c>
      <c r="Q149" s="25"/>
      <c r="R149" s="55"/>
    </row>
    <row r="150" spans="1:18" ht="39" customHeight="1" x14ac:dyDescent="0.25">
      <c r="A150" s="76" t="str">
        <f t="shared" si="8"/>
        <v/>
      </c>
      <c r="B150" s="70"/>
      <c r="C150" s="70"/>
      <c r="D150" s="78"/>
      <c r="E150" s="75"/>
      <c r="F150" s="71"/>
      <c r="G150" s="72"/>
      <c r="H150" s="72"/>
      <c r="I150" s="72"/>
      <c r="J150" s="12">
        <f t="shared" si="9"/>
        <v>0</v>
      </c>
      <c r="K150" s="12" t="b">
        <f t="shared" si="10"/>
        <v>0</v>
      </c>
      <c r="L150" s="12" t="b">
        <f t="shared" si="11"/>
        <v>0</v>
      </c>
      <c r="Q150" s="25"/>
      <c r="R150" s="55"/>
    </row>
    <row r="151" spans="1:18" ht="39" customHeight="1" x14ac:dyDescent="0.25">
      <c r="A151" s="76" t="str">
        <f t="shared" si="8"/>
        <v/>
      </c>
      <c r="B151" s="70"/>
      <c r="C151" s="70"/>
      <c r="D151" s="78"/>
      <c r="E151" s="75"/>
      <c r="F151" s="71"/>
      <c r="G151" s="72"/>
      <c r="H151" s="72"/>
      <c r="I151" s="72"/>
      <c r="J151" s="12">
        <f t="shared" si="9"/>
        <v>0</v>
      </c>
      <c r="K151" s="12" t="b">
        <f t="shared" si="10"/>
        <v>0</v>
      </c>
      <c r="L151" s="12" t="b">
        <f t="shared" si="11"/>
        <v>0</v>
      </c>
      <c r="Q151" s="25"/>
      <c r="R151" s="55"/>
    </row>
    <row r="152" spans="1:18" ht="39" customHeight="1" x14ac:dyDescent="0.25">
      <c r="A152" s="76" t="str">
        <f t="shared" si="8"/>
        <v/>
      </c>
      <c r="B152" s="70"/>
      <c r="C152" s="70"/>
      <c r="D152" s="78"/>
      <c r="E152" s="75"/>
      <c r="F152" s="71"/>
      <c r="G152" s="72"/>
      <c r="H152" s="72"/>
      <c r="I152" s="72"/>
      <c r="J152" s="12">
        <f t="shared" si="9"/>
        <v>0</v>
      </c>
      <c r="K152" s="12" t="b">
        <f t="shared" si="10"/>
        <v>0</v>
      </c>
      <c r="L152" s="12" t="b">
        <f t="shared" si="11"/>
        <v>0</v>
      </c>
      <c r="R152" s="55"/>
    </row>
    <row r="153" spans="1:18" ht="39" customHeight="1" x14ac:dyDescent="0.25">
      <c r="A153" s="76" t="str">
        <f t="shared" si="8"/>
        <v/>
      </c>
      <c r="B153" s="70"/>
      <c r="C153" s="70"/>
      <c r="D153" s="78"/>
      <c r="E153" s="75"/>
      <c r="F153" s="71"/>
      <c r="G153" s="72"/>
      <c r="H153" s="72"/>
      <c r="I153" s="72"/>
      <c r="J153" s="12">
        <f t="shared" si="9"/>
        <v>0</v>
      </c>
      <c r="K153" s="12" t="b">
        <f t="shared" si="10"/>
        <v>0</v>
      </c>
      <c r="L153" s="12" t="b">
        <f t="shared" si="11"/>
        <v>0</v>
      </c>
      <c r="R153" s="55"/>
    </row>
    <row r="154" spans="1:18" ht="39" customHeight="1" x14ac:dyDescent="0.25">
      <c r="A154" s="76" t="str">
        <f t="shared" si="8"/>
        <v/>
      </c>
      <c r="B154" s="70"/>
      <c r="C154" s="70"/>
      <c r="D154" s="78"/>
      <c r="E154" s="75"/>
      <c r="F154" s="71"/>
      <c r="G154" s="72"/>
      <c r="H154" s="72"/>
      <c r="I154" s="72"/>
      <c r="J154" s="12">
        <f t="shared" si="9"/>
        <v>0</v>
      </c>
      <c r="K154" s="12" t="b">
        <f t="shared" si="10"/>
        <v>0</v>
      </c>
      <c r="L154" s="12" t="b">
        <f t="shared" si="11"/>
        <v>0</v>
      </c>
      <c r="R154" s="55"/>
    </row>
    <row r="155" spans="1:18" ht="39" customHeight="1" x14ac:dyDescent="0.25">
      <c r="A155" s="76" t="str">
        <f t="shared" si="8"/>
        <v/>
      </c>
      <c r="B155" s="70"/>
      <c r="C155" s="70"/>
      <c r="D155" s="78"/>
      <c r="E155" s="75"/>
      <c r="F155" s="71"/>
      <c r="G155" s="72"/>
      <c r="H155" s="72"/>
      <c r="I155" s="72"/>
      <c r="J155" s="12">
        <f t="shared" si="9"/>
        <v>0</v>
      </c>
      <c r="K155" s="12" t="b">
        <f t="shared" si="10"/>
        <v>0</v>
      </c>
      <c r="L155" s="12" t="b">
        <f t="shared" si="11"/>
        <v>0</v>
      </c>
      <c r="R155" s="55"/>
    </row>
    <row r="156" spans="1:18" ht="39" customHeight="1" x14ac:dyDescent="0.25">
      <c r="A156" s="76" t="str">
        <f t="shared" si="8"/>
        <v/>
      </c>
      <c r="B156" s="70"/>
      <c r="C156" s="70"/>
      <c r="D156" s="78"/>
      <c r="E156" s="75"/>
      <c r="F156" s="71"/>
      <c r="G156" s="72"/>
      <c r="H156" s="72"/>
      <c r="I156" s="72"/>
      <c r="J156" s="12">
        <f t="shared" si="9"/>
        <v>0</v>
      </c>
      <c r="K156" s="12" t="b">
        <f t="shared" si="10"/>
        <v>0</v>
      </c>
      <c r="L156" s="12" t="b">
        <f t="shared" si="11"/>
        <v>0</v>
      </c>
      <c r="R156" s="55"/>
    </row>
    <row r="157" spans="1:18" ht="39" customHeight="1" x14ac:dyDescent="0.25">
      <c r="A157" s="76" t="str">
        <f t="shared" si="8"/>
        <v/>
      </c>
      <c r="B157" s="70"/>
      <c r="C157" s="70"/>
      <c r="D157" s="78"/>
      <c r="E157" s="75"/>
      <c r="F157" s="71"/>
      <c r="G157" s="72"/>
      <c r="H157" s="72"/>
      <c r="I157" s="72"/>
      <c r="J157" s="12">
        <f t="shared" si="9"/>
        <v>0</v>
      </c>
      <c r="K157" s="12" t="b">
        <f t="shared" si="10"/>
        <v>0</v>
      </c>
      <c r="L157" s="12" t="b">
        <f t="shared" si="11"/>
        <v>0</v>
      </c>
      <c r="Q157" s="25"/>
      <c r="R157" s="55"/>
    </row>
    <row r="158" spans="1:18" ht="39" customHeight="1" x14ac:dyDescent="0.25">
      <c r="A158" s="76" t="str">
        <f t="shared" si="8"/>
        <v/>
      </c>
      <c r="B158" s="70"/>
      <c r="C158" s="70"/>
      <c r="D158" s="78"/>
      <c r="E158" s="75"/>
      <c r="F158" s="71"/>
      <c r="G158" s="72"/>
      <c r="H158" s="72"/>
      <c r="I158" s="72"/>
      <c r="J158" s="12">
        <f t="shared" si="9"/>
        <v>0</v>
      </c>
      <c r="K158" s="12" t="b">
        <f t="shared" si="10"/>
        <v>0</v>
      </c>
      <c r="L158" s="12" t="b">
        <f t="shared" si="11"/>
        <v>0</v>
      </c>
      <c r="Q158" s="25"/>
      <c r="R158" s="55"/>
    </row>
    <row r="159" spans="1:18" ht="39" customHeight="1" x14ac:dyDescent="0.25">
      <c r="A159" s="76" t="str">
        <f t="shared" si="8"/>
        <v/>
      </c>
      <c r="B159" s="70"/>
      <c r="C159" s="70"/>
      <c r="D159" s="78"/>
      <c r="E159" s="75"/>
      <c r="F159" s="71"/>
      <c r="G159" s="72"/>
      <c r="H159" s="72"/>
      <c r="I159" s="72"/>
      <c r="J159" s="12">
        <f t="shared" si="9"/>
        <v>0</v>
      </c>
      <c r="K159" s="12" t="b">
        <f t="shared" si="10"/>
        <v>0</v>
      </c>
      <c r="L159" s="12" t="b">
        <f t="shared" si="11"/>
        <v>0</v>
      </c>
      <c r="Q159" s="25"/>
      <c r="R159" s="55"/>
    </row>
    <row r="160" spans="1:18" ht="39" customHeight="1" x14ac:dyDescent="0.25">
      <c r="A160" s="76" t="str">
        <f t="shared" si="8"/>
        <v/>
      </c>
      <c r="B160" s="70"/>
      <c r="C160" s="70"/>
      <c r="D160" s="78"/>
      <c r="E160" s="75"/>
      <c r="F160" s="71"/>
      <c r="G160" s="72"/>
      <c r="H160" s="72"/>
      <c r="I160" s="72"/>
      <c r="J160" s="12">
        <f t="shared" si="9"/>
        <v>0</v>
      </c>
      <c r="K160" s="12" t="b">
        <f t="shared" si="10"/>
        <v>0</v>
      </c>
      <c r="L160" s="12" t="b">
        <f t="shared" si="11"/>
        <v>0</v>
      </c>
      <c r="Q160" s="25"/>
      <c r="R160" s="55"/>
    </row>
    <row r="161" spans="1:18" ht="39" customHeight="1" x14ac:dyDescent="0.25">
      <c r="A161" s="76" t="str">
        <f t="shared" si="8"/>
        <v/>
      </c>
      <c r="B161" s="70"/>
      <c r="C161" s="70"/>
      <c r="D161" s="78"/>
      <c r="E161" s="75"/>
      <c r="F161" s="71"/>
      <c r="G161" s="72"/>
      <c r="H161" s="72"/>
      <c r="I161" s="72"/>
      <c r="J161" s="12">
        <f t="shared" si="9"/>
        <v>0</v>
      </c>
      <c r="K161" s="12" t="b">
        <f t="shared" si="10"/>
        <v>0</v>
      </c>
      <c r="L161" s="12" t="b">
        <f t="shared" si="11"/>
        <v>0</v>
      </c>
      <c r="Q161" s="25"/>
      <c r="R161" s="55"/>
    </row>
    <row r="162" spans="1:18" ht="39" customHeight="1" x14ac:dyDescent="0.25">
      <c r="A162" s="76" t="str">
        <f t="shared" si="8"/>
        <v/>
      </c>
      <c r="B162" s="70"/>
      <c r="C162" s="70"/>
      <c r="D162" s="78"/>
      <c r="E162" s="75"/>
      <c r="F162" s="71"/>
      <c r="G162" s="72"/>
      <c r="H162" s="72"/>
      <c r="I162" s="72"/>
      <c r="J162" s="12">
        <f t="shared" si="9"/>
        <v>0</v>
      </c>
      <c r="K162" s="12" t="b">
        <f t="shared" si="10"/>
        <v>0</v>
      </c>
      <c r="L162" s="12" t="b">
        <f t="shared" si="11"/>
        <v>0</v>
      </c>
      <c r="Q162" s="25"/>
      <c r="R162" s="55"/>
    </row>
    <row r="163" spans="1:18" ht="39" customHeight="1" x14ac:dyDescent="0.25">
      <c r="A163" s="76" t="str">
        <f t="shared" si="8"/>
        <v/>
      </c>
      <c r="B163" s="70"/>
      <c r="C163" s="70"/>
      <c r="D163" s="78"/>
      <c r="E163" s="75"/>
      <c r="F163" s="71"/>
      <c r="G163" s="72"/>
      <c r="H163" s="72"/>
      <c r="I163" s="72"/>
      <c r="J163" s="12">
        <f t="shared" si="9"/>
        <v>0</v>
      </c>
      <c r="K163" s="12" t="b">
        <f t="shared" si="10"/>
        <v>0</v>
      </c>
      <c r="L163" s="12" t="b">
        <f t="shared" si="11"/>
        <v>0</v>
      </c>
      <c r="Q163" s="25"/>
      <c r="R163" s="55"/>
    </row>
    <row r="164" spans="1:18" ht="39" customHeight="1" x14ac:dyDescent="0.25">
      <c r="A164" s="76" t="str">
        <f t="shared" si="8"/>
        <v/>
      </c>
      <c r="B164" s="70"/>
      <c r="C164" s="70"/>
      <c r="D164" s="78"/>
      <c r="E164" s="75"/>
      <c r="F164" s="71"/>
      <c r="G164" s="72"/>
      <c r="H164" s="72"/>
      <c r="I164" s="72"/>
      <c r="J164" s="12">
        <f t="shared" si="9"/>
        <v>0</v>
      </c>
      <c r="K164" s="12" t="b">
        <f t="shared" si="10"/>
        <v>0</v>
      </c>
      <c r="L164" s="12" t="b">
        <f t="shared" si="11"/>
        <v>0</v>
      </c>
      <c r="Q164" s="25"/>
      <c r="R164" s="55"/>
    </row>
    <row r="165" spans="1:18" ht="39" customHeight="1" x14ac:dyDescent="0.25">
      <c r="A165" s="76" t="str">
        <f t="shared" si="8"/>
        <v/>
      </c>
      <c r="B165" s="70"/>
      <c r="C165" s="70"/>
      <c r="D165" s="78"/>
      <c r="E165" s="75"/>
      <c r="F165" s="71"/>
      <c r="G165" s="72"/>
      <c r="H165" s="72"/>
      <c r="I165" s="72"/>
      <c r="J165" s="12">
        <f t="shared" si="9"/>
        <v>0</v>
      </c>
      <c r="K165" s="12" t="b">
        <f t="shared" si="10"/>
        <v>0</v>
      </c>
      <c r="L165" s="12" t="b">
        <f t="shared" si="11"/>
        <v>0</v>
      </c>
      <c r="Q165" s="25"/>
      <c r="R165" s="55"/>
    </row>
    <row r="166" spans="1:18" ht="39" customHeight="1" x14ac:dyDescent="0.25">
      <c r="A166" s="76" t="str">
        <f t="shared" si="8"/>
        <v/>
      </c>
      <c r="B166" s="70"/>
      <c r="C166" s="70"/>
      <c r="D166" s="78"/>
      <c r="E166" s="75"/>
      <c r="F166" s="71"/>
      <c r="G166" s="72"/>
      <c r="H166" s="72"/>
      <c r="I166" s="72"/>
      <c r="J166" s="12">
        <f t="shared" si="9"/>
        <v>0</v>
      </c>
      <c r="K166" s="12" t="b">
        <f t="shared" si="10"/>
        <v>0</v>
      </c>
      <c r="L166" s="12" t="b">
        <f t="shared" si="11"/>
        <v>0</v>
      </c>
      <c r="Q166" s="25"/>
      <c r="R166" s="55"/>
    </row>
    <row r="167" spans="1:18" ht="39" customHeight="1" x14ac:dyDescent="0.25">
      <c r="A167" s="76" t="str">
        <f t="shared" si="8"/>
        <v/>
      </c>
      <c r="B167" s="70"/>
      <c r="C167" s="70"/>
      <c r="D167" s="78"/>
      <c r="E167" s="75"/>
      <c r="F167" s="71"/>
      <c r="G167" s="72"/>
      <c r="H167" s="72"/>
      <c r="I167" s="72"/>
      <c r="J167" s="12">
        <f t="shared" si="9"/>
        <v>0</v>
      </c>
      <c r="K167" s="12" t="b">
        <f t="shared" si="10"/>
        <v>0</v>
      </c>
      <c r="L167" s="12" t="b">
        <f t="shared" si="11"/>
        <v>0</v>
      </c>
      <c r="Q167" s="25"/>
      <c r="R167" s="55"/>
    </row>
    <row r="168" spans="1:18" ht="39" customHeight="1" x14ac:dyDescent="0.25">
      <c r="A168" s="76" t="str">
        <f t="shared" si="8"/>
        <v/>
      </c>
      <c r="B168" s="70"/>
      <c r="C168" s="70"/>
      <c r="D168" s="78"/>
      <c r="E168" s="75"/>
      <c r="F168" s="71"/>
      <c r="G168" s="72"/>
      <c r="H168" s="72"/>
      <c r="I168" s="72"/>
      <c r="J168" s="12">
        <f t="shared" si="9"/>
        <v>0</v>
      </c>
      <c r="K168" s="12" t="b">
        <f t="shared" si="10"/>
        <v>0</v>
      </c>
      <c r="L168" s="12" t="b">
        <f t="shared" si="11"/>
        <v>0</v>
      </c>
      <c r="Q168" s="25"/>
      <c r="R168" s="55"/>
    </row>
    <row r="169" spans="1:18" ht="39" customHeight="1" x14ac:dyDescent="0.25">
      <c r="A169" s="76" t="str">
        <f t="shared" si="8"/>
        <v/>
      </c>
      <c r="B169" s="70"/>
      <c r="C169" s="70"/>
      <c r="D169" s="78"/>
      <c r="E169" s="75"/>
      <c r="F169" s="71"/>
      <c r="G169" s="72"/>
      <c r="H169" s="72"/>
      <c r="I169" s="72"/>
      <c r="J169" s="12">
        <f t="shared" si="9"/>
        <v>0</v>
      </c>
      <c r="K169" s="12" t="b">
        <f t="shared" si="10"/>
        <v>0</v>
      </c>
      <c r="L169" s="12" t="b">
        <f t="shared" si="11"/>
        <v>0</v>
      </c>
      <c r="Q169" s="25"/>
      <c r="R169" s="55"/>
    </row>
    <row r="170" spans="1:18" ht="39" customHeight="1" x14ac:dyDescent="0.25">
      <c r="A170" s="76" t="str">
        <f t="shared" si="8"/>
        <v/>
      </c>
      <c r="B170" s="70"/>
      <c r="C170" s="70"/>
      <c r="D170" s="78"/>
      <c r="E170" s="75"/>
      <c r="F170" s="71"/>
      <c r="G170" s="72"/>
      <c r="H170" s="72"/>
      <c r="I170" s="72"/>
      <c r="J170" s="12">
        <f t="shared" si="9"/>
        <v>0</v>
      </c>
      <c r="K170" s="12" t="b">
        <f t="shared" si="10"/>
        <v>0</v>
      </c>
      <c r="L170" s="12" t="b">
        <f t="shared" si="11"/>
        <v>0</v>
      </c>
      <c r="Q170" s="25"/>
      <c r="R170" s="55"/>
    </row>
    <row r="171" spans="1:18" ht="39" customHeight="1" x14ac:dyDescent="0.25">
      <c r="A171" s="76" t="str">
        <f t="shared" si="8"/>
        <v/>
      </c>
      <c r="B171" s="70"/>
      <c r="C171" s="70"/>
      <c r="D171" s="78"/>
      <c r="E171" s="75"/>
      <c r="F171" s="71"/>
      <c r="G171" s="72"/>
      <c r="H171" s="72"/>
      <c r="I171" s="72"/>
      <c r="J171" s="12">
        <f t="shared" si="9"/>
        <v>0</v>
      </c>
      <c r="K171" s="12" t="b">
        <f t="shared" si="10"/>
        <v>0</v>
      </c>
      <c r="L171" s="12" t="b">
        <f t="shared" si="11"/>
        <v>0</v>
      </c>
      <c r="Q171" s="25"/>
      <c r="R171" s="55"/>
    </row>
    <row r="172" spans="1:18" ht="39" customHeight="1" x14ac:dyDescent="0.25">
      <c r="A172" s="76" t="str">
        <f t="shared" si="8"/>
        <v/>
      </c>
      <c r="B172" s="70"/>
      <c r="C172" s="70"/>
      <c r="D172" s="78"/>
      <c r="E172" s="75"/>
      <c r="F172" s="71"/>
      <c r="G172" s="72"/>
      <c r="H172" s="72"/>
      <c r="I172" s="72"/>
      <c r="J172" s="12">
        <f t="shared" si="9"/>
        <v>0</v>
      </c>
      <c r="K172" s="12" t="b">
        <f t="shared" si="10"/>
        <v>0</v>
      </c>
      <c r="L172" s="12" t="b">
        <f t="shared" si="11"/>
        <v>0</v>
      </c>
      <c r="Q172" s="25"/>
      <c r="R172" s="55"/>
    </row>
    <row r="173" spans="1:18" ht="39" customHeight="1" x14ac:dyDescent="0.25">
      <c r="A173" s="76" t="str">
        <f t="shared" si="8"/>
        <v/>
      </c>
      <c r="B173" s="70"/>
      <c r="C173" s="70"/>
      <c r="D173" s="78"/>
      <c r="E173" s="75"/>
      <c r="F173" s="71"/>
      <c r="G173" s="72"/>
      <c r="H173" s="72"/>
      <c r="I173" s="72"/>
      <c r="J173" s="12">
        <f t="shared" si="9"/>
        <v>0</v>
      </c>
      <c r="K173" s="12" t="b">
        <f t="shared" si="10"/>
        <v>0</v>
      </c>
      <c r="L173" s="12" t="b">
        <f t="shared" si="11"/>
        <v>0</v>
      </c>
      <c r="Q173" s="25"/>
      <c r="R173" s="55"/>
    </row>
    <row r="174" spans="1:18" ht="39" customHeight="1" x14ac:dyDescent="0.25">
      <c r="A174" s="76" t="str">
        <f t="shared" si="8"/>
        <v/>
      </c>
      <c r="B174" s="70"/>
      <c r="C174" s="70"/>
      <c r="D174" s="78"/>
      <c r="E174" s="75"/>
      <c r="F174" s="71"/>
      <c r="G174" s="72"/>
      <c r="H174" s="72"/>
      <c r="I174" s="72"/>
      <c r="J174" s="12">
        <f t="shared" si="9"/>
        <v>0</v>
      </c>
      <c r="K174" s="12" t="b">
        <f t="shared" si="10"/>
        <v>0</v>
      </c>
      <c r="L174" s="12" t="b">
        <f t="shared" si="11"/>
        <v>0</v>
      </c>
      <c r="Q174" s="25"/>
      <c r="R174" s="55"/>
    </row>
    <row r="175" spans="1:18" ht="39" customHeight="1" x14ac:dyDescent="0.25">
      <c r="A175" s="76" t="str">
        <f t="shared" si="8"/>
        <v/>
      </c>
      <c r="B175" s="70"/>
      <c r="C175" s="70"/>
      <c r="D175" s="78"/>
      <c r="E175" s="75"/>
      <c r="F175" s="71"/>
      <c r="G175" s="72"/>
      <c r="H175" s="72"/>
      <c r="I175" s="72"/>
      <c r="J175" s="12">
        <f t="shared" si="9"/>
        <v>0</v>
      </c>
      <c r="K175" s="12" t="b">
        <f t="shared" si="10"/>
        <v>0</v>
      </c>
      <c r="L175" s="12" t="b">
        <f t="shared" si="11"/>
        <v>0</v>
      </c>
      <c r="Q175" s="25"/>
      <c r="R175" s="55"/>
    </row>
    <row r="176" spans="1:18" ht="39" customHeight="1" x14ac:dyDescent="0.25">
      <c r="A176" s="76" t="str">
        <f t="shared" si="8"/>
        <v/>
      </c>
      <c r="B176" s="70"/>
      <c r="C176" s="70"/>
      <c r="D176" s="78"/>
      <c r="E176" s="75"/>
      <c r="F176" s="71"/>
      <c r="G176" s="72"/>
      <c r="H176" s="72"/>
      <c r="I176" s="72"/>
      <c r="J176" s="12">
        <f t="shared" si="9"/>
        <v>0</v>
      </c>
      <c r="K176" s="12" t="b">
        <f t="shared" si="10"/>
        <v>0</v>
      </c>
      <c r="L176" s="12" t="b">
        <f t="shared" si="11"/>
        <v>0</v>
      </c>
      <c r="Q176" s="25"/>
      <c r="R176" s="55"/>
    </row>
    <row r="177" spans="1:18" ht="39" customHeight="1" x14ac:dyDescent="0.25">
      <c r="A177" s="76" t="str">
        <f t="shared" si="8"/>
        <v/>
      </c>
      <c r="B177" s="70"/>
      <c r="C177" s="70"/>
      <c r="D177" s="78"/>
      <c r="E177" s="75"/>
      <c r="F177" s="71"/>
      <c r="G177" s="72"/>
      <c r="H177" s="72"/>
      <c r="I177" s="72"/>
      <c r="J177" s="12">
        <f t="shared" si="9"/>
        <v>0</v>
      </c>
      <c r="K177" s="12" t="b">
        <f t="shared" si="10"/>
        <v>0</v>
      </c>
      <c r="L177" s="12" t="b">
        <f t="shared" si="11"/>
        <v>0</v>
      </c>
      <c r="Q177" s="25"/>
      <c r="R177" s="55"/>
    </row>
    <row r="178" spans="1:18" ht="39" customHeight="1" x14ac:dyDescent="0.25">
      <c r="A178" s="76" t="str">
        <f t="shared" si="8"/>
        <v/>
      </c>
      <c r="B178" s="70"/>
      <c r="C178" s="70"/>
      <c r="D178" s="78"/>
      <c r="E178" s="75"/>
      <c r="F178" s="71"/>
      <c r="G178" s="72"/>
      <c r="H178" s="72"/>
      <c r="I178" s="72"/>
      <c r="J178" s="12">
        <f t="shared" si="9"/>
        <v>0</v>
      </c>
      <c r="K178" s="12" t="b">
        <f t="shared" si="10"/>
        <v>0</v>
      </c>
      <c r="L178" s="12" t="b">
        <f t="shared" si="11"/>
        <v>0</v>
      </c>
      <c r="Q178" s="25"/>
      <c r="R178" s="55"/>
    </row>
    <row r="179" spans="1:18" ht="39" customHeight="1" x14ac:dyDescent="0.25">
      <c r="A179" s="76" t="str">
        <f t="shared" si="8"/>
        <v/>
      </c>
      <c r="B179" s="70"/>
      <c r="C179" s="70"/>
      <c r="D179" s="78"/>
      <c r="E179" s="75"/>
      <c r="F179" s="71"/>
      <c r="G179" s="72"/>
      <c r="H179" s="72"/>
      <c r="I179" s="72"/>
      <c r="J179" s="12">
        <f t="shared" si="9"/>
        <v>0</v>
      </c>
      <c r="K179" s="12" t="b">
        <f t="shared" si="10"/>
        <v>0</v>
      </c>
      <c r="L179" s="12" t="b">
        <f t="shared" si="11"/>
        <v>0</v>
      </c>
      <c r="Q179" s="25"/>
      <c r="R179" s="55"/>
    </row>
    <row r="180" spans="1:18" ht="39" customHeight="1" x14ac:dyDescent="0.25">
      <c r="A180" s="76" t="str">
        <f t="shared" si="8"/>
        <v/>
      </c>
      <c r="B180" s="70"/>
      <c r="C180" s="70"/>
      <c r="D180" s="78"/>
      <c r="E180" s="75"/>
      <c r="F180" s="71"/>
      <c r="G180" s="72"/>
      <c r="H180" s="72"/>
      <c r="I180" s="72"/>
      <c r="J180" s="12">
        <f t="shared" si="9"/>
        <v>0</v>
      </c>
      <c r="K180" s="12" t="b">
        <f t="shared" si="10"/>
        <v>0</v>
      </c>
      <c r="L180" s="12" t="b">
        <f t="shared" si="11"/>
        <v>0</v>
      </c>
      <c r="R180" s="55"/>
    </row>
    <row r="181" spans="1:18" ht="39" customHeight="1" x14ac:dyDescent="0.25">
      <c r="A181" s="76" t="str">
        <f t="shared" si="8"/>
        <v/>
      </c>
      <c r="B181" s="70"/>
      <c r="C181" s="70"/>
      <c r="D181" s="78"/>
      <c r="E181" s="75"/>
      <c r="F181" s="71"/>
      <c r="G181" s="72"/>
      <c r="H181" s="72"/>
      <c r="I181" s="72"/>
      <c r="J181" s="12">
        <f t="shared" si="9"/>
        <v>0</v>
      </c>
      <c r="K181" s="12" t="b">
        <f t="shared" si="10"/>
        <v>0</v>
      </c>
      <c r="L181" s="12" t="b">
        <f t="shared" si="11"/>
        <v>0</v>
      </c>
      <c r="R181" s="55"/>
    </row>
    <row r="182" spans="1:18" ht="39" customHeight="1" x14ac:dyDescent="0.25">
      <c r="A182" s="76" t="str">
        <f t="shared" si="8"/>
        <v/>
      </c>
      <c r="B182" s="70"/>
      <c r="C182" s="70"/>
      <c r="D182" s="78"/>
      <c r="E182" s="75"/>
      <c r="F182" s="71"/>
      <c r="G182" s="72"/>
      <c r="H182" s="72"/>
      <c r="I182" s="72"/>
      <c r="J182" s="12">
        <f t="shared" si="9"/>
        <v>0</v>
      </c>
      <c r="K182" s="12" t="b">
        <f t="shared" si="10"/>
        <v>0</v>
      </c>
      <c r="L182" s="12" t="b">
        <f t="shared" si="11"/>
        <v>0</v>
      </c>
      <c r="R182" s="55"/>
    </row>
    <row r="183" spans="1:18" ht="39" customHeight="1" x14ac:dyDescent="0.25">
      <c r="A183" s="76" t="str">
        <f t="shared" si="8"/>
        <v/>
      </c>
      <c r="B183" s="70"/>
      <c r="C183" s="70"/>
      <c r="D183" s="78"/>
      <c r="E183" s="75"/>
      <c r="F183" s="71"/>
      <c r="G183" s="72"/>
      <c r="H183" s="72"/>
      <c r="I183" s="72"/>
      <c r="J183" s="12">
        <f t="shared" si="9"/>
        <v>0</v>
      </c>
      <c r="K183" s="12" t="b">
        <f t="shared" si="10"/>
        <v>0</v>
      </c>
      <c r="L183" s="12" t="b">
        <f t="shared" si="11"/>
        <v>0</v>
      </c>
      <c r="R183" s="55"/>
    </row>
    <row r="184" spans="1:18" ht="39" customHeight="1" x14ac:dyDescent="0.25">
      <c r="A184" s="76" t="str">
        <f t="shared" si="8"/>
        <v/>
      </c>
      <c r="B184" s="70"/>
      <c r="C184" s="70"/>
      <c r="D184" s="78"/>
      <c r="E184" s="75"/>
      <c r="F184" s="71"/>
      <c r="G184" s="72"/>
      <c r="H184" s="72"/>
      <c r="I184" s="72"/>
      <c r="J184" s="12">
        <f t="shared" si="9"/>
        <v>0</v>
      </c>
      <c r="K184" s="12" t="b">
        <f t="shared" si="10"/>
        <v>0</v>
      </c>
      <c r="L184" s="12" t="b">
        <f t="shared" si="11"/>
        <v>0</v>
      </c>
      <c r="R184" s="55"/>
    </row>
    <row r="185" spans="1:18" ht="39" customHeight="1" x14ac:dyDescent="0.25">
      <c r="A185" s="76" t="str">
        <f t="shared" si="8"/>
        <v/>
      </c>
      <c r="B185" s="70"/>
      <c r="C185" s="70"/>
      <c r="D185" s="78"/>
      <c r="E185" s="75"/>
      <c r="F185" s="71"/>
      <c r="G185" s="72"/>
      <c r="H185" s="72"/>
      <c r="I185" s="72"/>
      <c r="J185" s="12">
        <f t="shared" si="9"/>
        <v>0</v>
      </c>
      <c r="K185" s="12" t="b">
        <f t="shared" si="10"/>
        <v>0</v>
      </c>
      <c r="L185" s="12" t="b">
        <f t="shared" si="11"/>
        <v>0</v>
      </c>
      <c r="R185" s="55"/>
    </row>
    <row r="186" spans="1:18" ht="39" customHeight="1" x14ac:dyDescent="0.25">
      <c r="A186" s="76" t="str">
        <f t="shared" si="8"/>
        <v/>
      </c>
      <c r="B186" s="70"/>
      <c r="C186" s="70"/>
      <c r="D186" s="78"/>
      <c r="E186" s="75"/>
      <c r="F186" s="71"/>
      <c r="G186" s="72"/>
      <c r="H186" s="72"/>
      <c r="I186" s="72"/>
      <c r="J186" s="12">
        <f t="shared" si="9"/>
        <v>0</v>
      </c>
      <c r="K186" s="12" t="b">
        <f t="shared" si="10"/>
        <v>0</v>
      </c>
      <c r="L186" s="12" t="b">
        <f t="shared" si="11"/>
        <v>0</v>
      </c>
      <c r="Q186" s="25"/>
      <c r="R186" s="55"/>
    </row>
    <row r="187" spans="1:18" ht="39" customHeight="1" x14ac:dyDescent="0.25">
      <c r="A187" s="76" t="str">
        <f t="shared" si="8"/>
        <v/>
      </c>
      <c r="B187" s="70"/>
      <c r="C187" s="70"/>
      <c r="D187" s="78"/>
      <c r="E187" s="75"/>
      <c r="F187" s="71"/>
      <c r="G187" s="72"/>
      <c r="H187" s="72"/>
      <c r="I187" s="72"/>
      <c r="J187" s="12">
        <f t="shared" si="9"/>
        <v>0</v>
      </c>
      <c r="K187" s="12" t="b">
        <f t="shared" si="10"/>
        <v>0</v>
      </c>
      <c r="L187" s="12" t="b">
        <f t="shared" si="11"/>
        <v>0</v>
      </c>
      <c r="Q187" s="25"/>
      <c r="R187" s="55"/>
    </row>
    <row r="188" spans="1:18" ht="39" customHeight="1" x14ac:dyDescent="0.25">
      <c r="A188" s="76" t="str">
        <f t="shared" si="8"/>
        <v/>
      </c>
      <c r="B188" s="70"/>
      <c r="C188" s="70"/>
      <c r="D188" s="78"/>
      <c r="E188" s="75"/>
      <c r="F188" s="71"/>
      <c r="G188" s="72"/>
      <c r="H188" s="72"/>
      <c r="I188" s="72"/>
      <c r="J188" s="12">
        <f t="shared" si="9"/>
        <v>0</v>
      </c>
      <c r="K188" s="12" t="b">
        <f t="shared" si="10"/>
        <v>0</v>
      </c>
      <c r="L188" s="12" t="b">
        <f t="shared" si="11"/>
        <v>0</v>
      </c>
      <c r="Q188" s="25"/>
      <c r="R188" s="55"/>
    </row>
    <row r="189" spans="1:18" ht="39" customHeight="1" x14ac:dyDescent="0.25">
      <c r="A189" s="76" t="str">
        <f t="shared" ref="A189:A252" si="12">IF(B189="","",ROW(B189)-11)</f>
        <v/>
      </c>
      <c r="B189" s="70"/>
      <c r="C189" s="70"/>
      <c r="D189" s="78"/>
      <c r="E189" s="75"/>
      <c r="F189" s="71"/>
      <c r="G189" s="72"/>
      <c r="H189" s="72"/>
      <c r="I189" s="72"/>
      <c r="J189" s="12">
        <f t="shared" si="9"/>
        <v>0</v>
      </c>
      <c r="K189" s="12" t="b">
        <f t="shared" si="10"/>
        <v>0</v>
      </c>
      <c r="L189" s="12" t="b">
        <f t="shared" si="11"/>
        <v>0</v>
      </c>
      <c r="Q189" s="25"/>
      <c r="R189" s="55"/>
    </row>
    <row r="190" spans="1:18" ht="39" customHeight="1" x14ac:dyDescent="0.25">
      <c r="A190" s="76" t="str">
        <f t="shared" si="12"/>
        <v/>
      </c>
      <c r="B190" s="70"/>
      <c r="C190" s="70"/>
      <c r="D190" s="78"/>
      <c r="E190" s="75"/>
      <c r="F190" s="71"/>
      <c r="G190" s="72"/>
      <c r="H190" s="72"/>
      <c r="I190" s="72"/>
      <c r="J190" s="12">
        <f t="shared" si="9"/>
        <v>0</v>
      </c>
      <c r="K190" s="12" t="b">
        <f t="shared" si="10"/>
        <v>0</v>
      </c>
      <c r="L190" s="12" t="b">
        <f t="shared" si="11"/>
        <v>0</v>
      </c>
      <c r="Q190" s="25"/>
      <c r="R190" s="55"/>
    </row>
    <row r="191" spans="1:18" ht="39" customHeight="1" x14ac:dyDescent="0.25">
      <c r="A191" s="76" t="str">
        <f t="shared" si="12"/>
        <v/>
      </c>
      <c r="B191" s="70"/>
      <c r="C191" s="70"/>
      <c r="D191" s="78"/>
      <c r="E191" s="75"/>
      <c r="F191" s="71"/>
      <c r="G191" s="72"/>
      <c r="H191" s="72"/>
      <c r="I191" s="72"/>
      <c r="J191" s="12">
        <f t="shared" si="9"/>
        <v>0</v>
      </c>
      <c r="K191" s="12" t="b">
        <f t="shared" si="10"/>
        <v>0</v>
      </c>
      <c r="L191" s="12" t="b">
        <f t="shared" si="11"/>
        <v>0</v>
      </c>
      <c r="Q191" s="25"/>
      <c r="R191" s="55"/>
    </row>
    <row r="192" spans="1:18" ht="39" customHeight="1" x14ac:dyDescent="0.25">
      <c r="A192" s="76" t="str">
        <f t="shared" si="12"/>
        <v/>
      </c>
      <c r="B192" s="70"/>
      <c r="C192" s="70"/>
      <c r="D192" s="78"/>
      <c r="E192" s="75"/>
      <c r="F192" s="71"/>
      <c r="G192" s="72"/>
      <c r="H192" s="72"/>
      <c r="I192" s="72"/>
      <c r="J192" s="12">
        <f t="shared" si="9"/>
        <v>0</v>
      </c>
      <c r="K192" s="12" t="b">
        <f t="shared" si="10"/>
        <v>0</v>
      </c>
      <c r="L192" s="12" t="b">
        <f t="shared" si="11"/>
        <v>0</v>
      </c>
      <c r="Q192" s="25"/>
      <c r="R192" s="55"/>
    </row>
    <row r="193" spans="1:18" ht="39" customHeight="1" x14ac:dyDescent="0.25">
      <c r="A193" s="76" t="str">
        <f t="shared" si="12"/>
        <v/>
      </c>
      <c r="B193" s="70"/>
      <c r="C193" s="70"/>
      <c r="D193" s="78"/>
      <c r="E193" s="75"/>
      <c r="F193" s="71"/>
      <c r="G193" s="72"/>
      <c r="H193" s="72"/>
      <c r="I193" s="72"/>
      <c r="J193" s="12">
        <f t="shared" si="9"/>
        <v>0</v>
      </c>
      <c r="K193" s="12" t="b">
        <f t="shared" si="10"/>
        <v>0</v>
      </c>
      <c r="L193" s="12" t="b">
        <f t="shared" si="11"/>
        <v>0</v>
      </c>
      <c r="Q193" s="25"/>
      <c r="R193" s="55"/>
    </row>
    <row r="194" spans="1:18" ht="39" customHeight="1" x14ac:dyDescent="0.25">
      <c r="A194" s="76" t="str">
        <f t="shared" si="12"/>
        <v/>
      </c>
      <c r="B194" s="70"/>
      <c r="C194" s="70"/>
      <c r="D194" s="78"/>
      <c r="E194" s="75"/>
      <c r="F194" s="71"/>
      <c r="G194" s="72"/>
      <c r="H194" s="72"/>
      <c r="I194" s="72"/>
      <c r="J194" s="12">
        <f t="shared" si="9"/>
        <v>0</v>
      </c>
      <c r="K194" s="12" t="b">
        <f t="shared" si="10"/>
        <v>0</v>
      </c>
      <c r="L194" s="12" t="b">
        <f t="shared" si="11"/>
        <v>0</v>
      </c>
      <c r="Q194" s="25"/>
      <c r="R194" s="55"/>
    </row>
    <row r="195" spans="1:18" ht="39" customHeight="1" x14ac:dyDescent="0.25">
      <c r="A195" s="76" t="str">
        <f t="shared" si="12"/>
        <v/>
      </c>
      <c r="B195" s="70"/>
      <c r="C195" s="70"/>
      <c r="D195" s="78"/>
      <c r="E195" s="75"/>
      <c r="F195" s="71"/>
      <c r="G195" s="72"/>
      <c r="H195" s="72"/>
      <c r="I195" s="72"/>
      <c r="J195" s="12">
        <f t="shared" si="9"/>
        <v>0</v>
      </c>
      <c r="K195" s="12" t="b">
        <f t="shared" si="10"/>
        <v>0</v>
      </c>
      <c r="L195" s="12" t="b">
        <f t="shared" si="11"/>
        <v>0</v>
      </c>
      <c r="Q195" s="25"/>
      <c r="R195" s="55"/>
    </row>
    <row r="196" spans="1:18" ht="39" customHeight="1" x14ac:dyDescent="0.25">
      <c r="A196" s="76" t="str">
        <f t="shared" si="12"/>
        <v/>
      </c>
      <c r="B196" s="70"/>
      <c r="C196" s="70"/>
      <c r="D196" s="78"/>
      <c r="E196" s="75"/>
      <c r="F196" s="71"/>
      <c r="G196" s="72"/>
      <c r="H196" s="72"/>
      <c r="I196" s="72"/>
      <c r="J196" s="12">
        <f t="shared" si="9"/>
        <v>0</v>
      </c>
      <c r="K196" s="12" t="b">
        <f t="shared" si="10"/>
        <v>0</v>
      </c>
      <c r="L196" s="12" t="b">
        <f t="shared" si="11"/>
        <v>0</v>
      </c>
      <c r="Q196" s="25"/>
      <c r="R196" s="55"/>
    </row>
    <row r="197" spans="1:18" ht="39" customHeight="1" x14ac:dyDescent="0.25">
      <c r="A197" s="76" t="str">
        <f t="shared" si="12"/>
        <v/>
      </c>
      <c r="B197" s="70"/>
      <c r="C197" s="70"/>
      <c r="D197" s="78"/>
      <c r="E197" s="75"/>
      <c r="F197" s="71"/>
      <c r="G197" s="72"/>
      <c r="H197" s="72"/>
      <c r="I197" s="72"/>
      <c r="J197" s="12">
        <f t="shared" si="9"/>
        <v>0</v>
      </c>
      <c r="K197" s="12" t="b">
        <f t="shared" si="10"/>
        <v>0</v>
      </c>
      <c r="L197" s="12" t="b">
        <f t="shared" si="11"/>
        <v>0</v>
      </c>
      <c r="Q197" s="25"/>
      <c r="R197" s="55"/>
    </row>
    <row r="198" spans="1:18" ht="39" customHeight="1" x14ac:dyDescent="0.25">
      <c r="A198" s="76" t="str">
        <f t="shared" si="12"/>
        <v/>
      </c>
      <c r="B198" s="70"/>
      <c r="C198" s="70"/>
      <c r="D198" s="78"/>
      <c r="E198" s="75"/>
      <c r="F198" s="71"/>
      <c r="G198" s="72"/>
      <c r="H198" s="72"/>
      <c r="I198" s="72"/>
      <c r="J198" s="12">
        <f t="shared" si="9"/>
        <v>0</v>
      </c>
      <c r="K198" s="12" t="b">
        <f t="shared" si="10"/>
        <v>0</v>
      </c>
      <c r="L198" s="12" t="b">
        <f t="shared" si="11"/>
        <v>0</v>
      </c>
      <c r="Q198" s="25"/>
      <c r="R198" s="55"/>
    </row>
    <row r="199" spans="1:18" ht="39" customHeight="1" x14ac:dyDescent="0.25">
      <c r="A199" s="76" t="str">
        <f t="shared" si="12"/>
        <v/>
      </c>
      <c r="B199" s="70"/>
      <c r="C199" s="70"/>
      <c r="D199" s="78"/>
      <c r="E199" s="75"/>
      <c r="F199" s="71"/>
      <c r="G199" s="72"/>
      <c r="H199" s="72"/>
      <c r="I199" s="72"/>
      <c r="J199" s="12">
        <f t="shared" si="9"/>
        <v>0</v>
      </c>
      <c r="K199" s="12" t="b">
        <f t="shared" si="10"/>
        <v>0</v>
      </c>
      <c r="L199" s="12" t="b">
        <f t="shared" si="11"/>
        <v>0</v>
      </c>
      <c r="Q199" s="25"/>
      <c r="R199" s="55"/>
    </row>
    <row r="200" spans="1:18" ht="39" customHeight="1" x14ac:dyDescent="0.25">
      <c r="A200" s="76" t="str">
        <f t="shared" si="12"/>
        <v/>
      </c>
      <c r="B200" s="70"/>
      <c r="C200" s="70"/>
      <c r="D200" s="78"/>
      <c r="E200" s="75"/>
      <c r="F200" s="71"/>
      <c r="G200" s="72"/>
      <c r="H200" s="72"/>
      <c r="I200" s="72"/>
      <c r="J200" s="12">
        <f t="shared" si="9"/>
        <v>0</v>
      </c>
      <c r="K200" s="12" t="b">
        <f t="shared" si="10"/>
        <v>0</v>
      </c>
      <c r="L200" s="12" t="b">
        <f t="shared" si="11"/>
        <v>0</v>
      </c>
      <c r="Q200" s="25"/>
      <c r="R200" s="55"/>
    </row>
    <row r="201" spans="1:18" ht="39" customHeight="1" x14ac:dyDescent="0.25">
      <c r="A201" s="76" t="str">
        <f t="shared" si="12"/>
        <v/>
      </c>
      <c r="B201" s="70"/>
      <c r="C201" s="70"/>
      <c r="D201" s="78"/>
      <c r="E201" s="75"/>
      <c r="F201" s="71"/>
      <c r="G201" s="72"/>
      <c r="H201" s="72"/>
      <c r="I201" s="72"/>
      <c r="J201" s="12">
        <f t="shared" si="9"/>
        <v>0</v>
      </c>
      <c r="K201" s="12" t="b">
        <f t="shared" si="10"/>
        <v>0</v>
      </c>
      <c r="L201" s="12" t="b">
        <f t="shared" si="11"/>
        <v>0</v>
      </c>
      <c r="Q201" s="25"/>
      <c r="R201" s="55"/>
    </row>
    <row r="202" spans="1:18" ht="39" customHeight="1" x14ac:dyDescent="0.25">
      <c r="A202" s="76" t="str">
        <f t="shared" si="12"/>
        <v/>
      </c>
      <c r="B202" s="70"/>
      <c r="C202" s="70"/>
      <c r="D202" s="78"/>
      <c r="E202" s="75"/>
      <c r="F202" s="71"/>
      <c r="G202" s="72"/>
      <c r="H202" s="72"/>
      <c r="I202" s="72"/>
      <c r="J202" s="12">
        <f t="shared" si="9"/>
        <v>0</v>
      </c>
      <c r="K202" s="12" t="b">
        <f t="shared" si="10"/>
        <v>0</v>
      </c>
      <c r="L202" s="12" t="b">
        <f t="shared" si="11"/>
        <v>0</v>
      </c>
      <c r="Q202" s="25"/>
      <c r="R202" s="55"/>
    </row>
    <row r="203" spans="1:18" ht="39" customHeight="1" x14ac:dyDescent="0.25">
      <c r="A203" s="76" t="str">
        <f t="shared" si="12"/>
        <v/>
      </c>
      <c r="B203" s="70"/>
      <c r="C203" s="70"/>
      <c r="D203" s="78"/>
      <c r="E203" s="75"/>
      <c r="F203" s="71"/>
      <c r="G203" s="72"/>
      <c r="H203" s="72"/>
      <c r="I203" s="72"/>
      <c r="J203" s="12">
        <f t="shared" si="9"/>
        <v>0</v>
      </c>
      <c r="K203" s="12" t="b">
        <f t="shared" si="10"/>
        <v>0</v>
      </c>
      <c r="L203" s="12" t="b">
        <f t="shared" si="11"/>
        <v>0</v>
      </c>
      <c r="Q203" s="25"/>
      <c r="R203" s="55"/>
    </row>
    <row r="204" spans="1:18" ht="39" customHeight="1" x14ac:dyDescent="0.25">
      <c r="A204" s="76" t="str">
        <f t="shared" si="12"/>
        <v/>
      </c>
      <c r="B204" s="70"/>
      <c r="C204" s="70"/>
      <c r="D204" s="78"/>
      <c r="E204" s="75"/>
      <c r="F204" s="71"/>
      <c r="G204" s="72"/>
      <c r="H204" s="72"/>
      <c r="I204" s="72"/>
      <c r="J204" s="12">
        <f t="shared" si="9"/>
        <v>0</v>
      </c>
      <c r="K204" s="12" t="b">
        <f t="shared" si="10"/>
        <v>0</v>
      </c>
      <c r="L204" s="12" t="b">
        <f t="shared" si="11"/>
        <v>0</v>
      </c>
      <c r="Q204" s="25"/>
      <c r="R204" s="55"/>
    </row>
    <row r="205" spans="1:18" ht="39" customHeight="1" x14ac:dyDescent="0.25">
      <c r="A205" s="76" t="str">
        <f t="shared" si="12"/>
        <v/>
      </c>
      <c r="B205" s="70"/>
      <c r="C205" s="70"/>
      <c r="D205" s="78"/>
      <c r="E205" s="75"/>
      <c r="F205" s="71"/>
      <c r="G205" s="72"/>
      <c r="H205" s="72"/>
      <c r="I205" s="72"/>
      <c r="J205" s="12">
        <f t="shared" ref="J205:J268" si="13">IF(OR($E205="Salt-free(10nmol, 6-49mer)",$E205="Salt-free(50nmol, 6-49mer)"),1,IF($E205="OPC(10nmol, 6-70mer)",2,IF(OR(AND(OR($E205="OPC(50nmol, 6-100mer)",$E205="HPLC(50nmol, 6-100mer)"),F205="",G205=""),AND(OR($E205="OPC(50nmol, 6-100mer)",$E205="HPLC(50nmol, 6-100mer)"),F205&lt;&gt;"",G205=""),AND(OR($E205="OPC(50nmol, 6-100mer)",$E205="HPLC(50nmol, 6-100mer)"),F205="",G205&lt;&gt;"")),3,IF($E205="PAGE(50nmol, 35-100mer)",4,IF(AND(OR($E205="OPC(50nmol, 6-100mer)",$E205="HPLC(50nmol, 6-100mer)"),F205&lt;&gt;"",G205&lt;&gt;""),5,0)))))</f>
        <v>0</v>
      </c>
      <c r="K205" s="12" t="b">
        <f t="shared" ref="K205:K268" si="14">IF($C205="",FALSE,IF(COUNTIF($E205,"Salt-free*"),IF(AND(LEN($C205)&gt;=6,LEN($C205)&lt;50),FALSE,TRUE),IF(COUNTIF($E205,"OPC(10*"),IF(AND(LEN($C205)&gt;=6,LEN($C205)&lt;=70),FALSE,TRUE),IF(OR(AND(OR(COUNTIF($E205,"OPC(50*"),COUNTIF($E205,"HPLC*")),$F205="",$G205=""),AND(OR(COUNTIF($E205,"OPC(50*"),COUNTIF($E205,"HPLC*")),$F205="",$G205&lt;&gt;""),AND(OR(COUNTIF($E205,"OPC(50*"),COUNTIF($E205,"HPLC*")),$F205&lt;&gt;"",$G205="")),IF(AND(LEN($C205)&gt;=6,LEN($C205)&lt;=160),FALSE,TRUE),IF(COUNTIF($E205,"PAGE*"),IF(AND(LEN($C205)&gt;=35,LEN($C205)&lt;=160),FALSE,TRUE),IF(AND(OR(COUNTIF($E205,"OPC(50*"),COUNTIF($E205,"HPLC*")),$F205&lt;&gt;"",$G205&lt;&gt;""),IF(AND(LEN($C205)&gt;=5,LEN($C205)&lt;=160),FALSE,TRUE),FALSE))))))</f>
        <v>0</v>
      </c>
      <c r="L205" s="12" t="b">
        <f t="shared" ref="L205:L268" si="15">IF(J205=1,IF(AND(LEN(C205)&gt;5,LEN(C205)&lt;50),TRUE,FALSE),IF(J205=2,IF(AND(LEN(C205)&gt;5,LEN(C205)&lt;71),TRUE,FALSE),IF(J205=3,IF(AND(LEN(C205)&gt;5,LEN(C205)&lt;161),TRUE,FALSE),IF(J205=4,IF(AND(LEN(C205)&gt;34,LEN(C205)&lt;161),TRUE,FALSE),IF(J205=5,IF(AND(LEN(C205)&gt;4,LEN(C205)&lt;161),TRUE,FALSE),FALSE)))))</f>
        <v>0</v>
      </c>
      <c r="Q205" s="25"/>
      <c r="R205" s="55"/>
    </row>
    <row r="206" spans="1:18" ht="39" customHeight="1" x14ac:dyDescent="0.25">
      <c r="A206" s="76" t="str">
        <f t="shared" si="12"/>
        <v/>
      </c>
      <c r="B206" s="70"/>
      <c r="C206" s="70"/>
      <c r="D206" s="78"/>
      <c r="E206" s="75"/>
      <c r="F206" s="71"/>
      <c r="G206" s="72"/>
      <c r="H206" s="72"/>
      <c r="I206" s="72"/>
      <c r="J206" s="12">
        <f t="shared" si="13"/>
        <v>0</v>
      </c>
      <c r="K206" s="12" t="b">
        <f t="shared" si="14"/>
        <v>0</v>
      </c>
      <c r="L206" s="12" t="b">
        <f t="shared" si="15"/>
        <v>0</v>
      </c>
      <c r="Q206" s="25"/>
      <c r="R206" s="55"/>
    </row>
    <row r="207" spans="1:18" ht="39" customHeight="1" x14ac:dyDescent="0.25">
      <c r="A207" s="76" t="str">
        <f t="shared" si="12"/>
        <v/>
      </c>
      <c r="B207" s="70"/>
      <c r="C207" s="70"/>
      <c r="D207" s="78"/>
      <c r="E207" s="75"/>
      <c r="F207" s="71"/>
      <c r="G207" s="72"/>
      <c r="H207" s="72"/>
      <c r="I207" s="72"/>
      <c r="J207" s="12">
        <f t="shared" si="13"/>
        <v>0</v>
      </c>
      <c r="K207" s="12" t="b">
        <f t="shared" si="14"/>
        <v>0</v>
      </c>
      <c r="L207" s="12" t="b">
        <f t="shared" si="15"/>
        <v>0</v>
      </c>
      <c r="Q207" s="25"/>
      <c r="R207" s="55"/>
    </row>
    <row r="208" spans="1:18" ht="39" customHeight="1" x14ac:dyDescent="0.25">
      <c r="A208" s="76" t="str">
        <f t="shared" si="12"/>
        <v/>
      </c>
      <c r="B208" s="70"/>
      <c r="C208" s="70"/>
      <c r="D208" s="78"/>
      <c r="E208" s="75"/>
      <c r="F208" s="71"/>
      <c r="G208" s="72"/>
      <c r="H208" s="72"/>
      <c r="I208" s="72"/>
      <c r="J208" s="12">
        <f t="shared" si="13"/>
        <v>0</v>
      </c>
      <c r="K208" s="12" t="b">
        <f t="shared" si="14"/>
        <v>0</v>
      </c>
      <c r="L208" s="12" t="b">
        <f t="shared" si="15"/>
        <v>0</v>
      </c>
      <c r="Q208" s="25"/>
      <c r="R208" s="55"/>
    </row>
    <row r="209" spans="1:18" ht="39" customHeight="1" x14ac:dyDescent="0.25">
      <c r="A209" s="76" t="str">
        <f t="shared" si="12"/>
        <v/>
      </c>
      <c r="B209" s="70"/>
      <c r="C209" s="70"/>
      <c r="D209" s="78"/>
      <c r="E209" s="75"/>
      <c r="F209" s="71"/>
      <c r="G209" s="72"/>
      <c r="H209" s="72"/>
      <c r="I209" s="72"/>
      <c r="J209" s="12">
        <f t="shared" si="13"/>
        <v>0</v>
      </c>
      <c r="K209" s="12" t="b">
        <f t="shared" si="14"/>
        <v>0</v>
      </c>
      <c r="L209" s="12" t="b">
        <f t="shared" si="15"/>
        <v>0</v>
      </c>
      <c r="Q209" s="25"/>
      <c r="R209" s="55"/>
    </row>
    <row r="210" spans="1:18" ht="39" customHeight="1" x14ac:dyDescent="0.25">
      <c r="A210" s="76" t="str">
        <f t="shared" si="12"/>
        <v/>
      </c>
      <c r="B210" s="70"/>
      <c r="C210" s="70"/>
      <c r="D210" s="78"/>
      <c r="E210" s="75"/>
      <c r="F210" s="71"/>
      <c r="G210" s="72"/>
      <c r="H210" s="72"/>
      <c r="I210" s="72"/>
      <c r="J210" s="12">
        <f t="shared" si="13"/>
        <v>0</v>
      </c>
      <c r="K210" s="12" t="b">
        <f t="shared" si="14"/>
        <v>0</v>
      </c>
      <c r="L210" s="12" t="b">
        <f t="shared" si="15"/>
        <v>0</v>
      </c>
      <c r="Q210" s="25"/>
      <c r="R210" s="55"/>
    </row>
    <row r="211" spans="1:18" ht="39" customHeight="1" x14ac:dyDescent="0.25">
      <c r="A211" s="76" t="str">
        <f t="shared" si="12"/>
        <v/>
      </c>
      <c r="B211" s="70"/>
      <c r="C211" s="70"/>
      <c r="D211" s="78"/>
      <c r="E211" s="75"/>
      <c r="F211" s="71"/>
      <c r="G211" s="72"/>
      <c r="H211" s="72"/>
      <c r="I211" s="72"/>
      <c r="J211" s="12">
        <f t="shared" si="13"/>
        <v>0</v>
      </c>
      <c r="K211" s="12" t="b">
        <f t="shared" si="14"/>
        <v>0</v>
      </c>
      <c r="L211" s="12" t="b">
        <f t="shared" si="15"/>
        <v>0</v>
      </c>
      <c r="Q211" s="25"/>
      <c r="R211" s="55"/>
    </row>
    <row r="212" spans="1:18" ht="39" customHeight="1" x14ac:dyDescent="0.25">
      <c r="A212" s="76" t="str">
        <f t="shared" si="12"/>
        <v/>
      </c>
      <c r="B212" s="70"/>
      <c r="C212" s="70"/>
      <c r="D212" s="78"/>
      <c r="E212" s="75"/>
      <c r="F212" s="71"/>
      <c r="G212" s="72"/>
      <c r="H212" s="72"/>
      <c r="I212" s="72"/>
      <c r="J212" s="12">
        <f t="shared" si="13"/>
        <v>0</v>
      </c>
      <c r="K212" s="12" t="b">
        <f t="shared" si="14"/>
        <v>0</v>
      </c>
      <c r="L212" s="12" t="b">
        <f t="shared" si="15"/>
        <v>0</v>
      </c>
      <c r="Q212" s="25"/>
      <c r="R212" s="55"/>
    </row>
    <row r="213" spans="1:18" ht="39" customHeight="1" x14ac:dyDescent="0.25">
      <c r="A213" s="76" t="str">
        <f t="shared" si="12"/>
        <v/>
      </c>
      <c r="B213" s="70"/>
      <c r="C213" s="70"/>
      <c r="D213" s="78"/>
      <c r="E213" s="75"/>
      <c r="F213" s="71"/>
      <c r="G213" s="72"/>
      <c r="H213" s="72"/>
      <c r="I213" s="72"/>
      <c r="J213" s="12">
        <f t="shared" si="13"/>
        <v>0</v>
      </c>
      <c r="K213" s="12" t="b">
        <f t="shared" si="14"/>
        <v>0</v>
      </c>
      <c r="L213" s="12" t="b">
        <f t="shared" si="15"/>
        <v>0</v>
      </c>
      <c r="Q213" s="25"/>
      <c r="R213" s="55"/>
    </row>
    <row r="214" spans="1:18" ht="39" customHeight="1" x14ac:dyDescent="0.25">
      <c r="A214" s="76" t="str">
        <f t="shared" si="12"/>
        <v/>
      </c>
      <c r="B214" s="70"/>
      <c r="C214" s="70"/>
      <c r="D214" s="78"/>
      <c r="E214" s="75"/>
      <c r="F214" s="71"/>
      <c r="G214" s="72"/>
      <c r="H214" s="72"/>
      <c r="I214" s="72"/>
      <c r="J214" s="12">
        <f t="shared" si="13"/>
        <v>0</v>
      </c>
      <c r="K214" s="12" t="b">
        <f t="shared" si="14"/>
        <v>0</v>
      </c>
      <c r="L214" s="12" t="b">
        <f t="shared" si="15"/>
        <v>0</v>
      </c>
      <c r="R214" s="55"/>
    </row>
    <row r="215" spans="1:18" ht="39" customHeight="1" x14ac:dyDescent="0.25">
      <c r="A215" s="76" t="str">
        <f t="shared" si="12"/>
        <v/>
      </c>
      <c r="B215" s="70"/>
      <c r="C215" s="70"/>
      <c r="D215" s="78"/>
      <c r="E215" s="75"/>
      <c r="F215" s="71"/>
      <c r="G215" s="72"/>
      <c r="H215" s="72"/>
      <c r="I215" s="72"/>
      <c r="J215" s="12">
        <f t="shared" si="13"/>
        <v>0</v>
      </c>
      <c r="K215" s="12" t="b">
        <f t="shared" si="14"/>
        <v>0</v>
      </c>
      <c r="L215" s="12" t="b">
        <f t="shared" si="15"/>
        <v>0</v>
      </c>
      <c r="R215" s="55"/>
    </row>
    <row r="216" spans="1:18" ht="39" customHeight="1" x14ac:dyDescent="0.25">
      <c r="A216" s="76" t="str">
        <f t="shared" si="12"/>
        <v/>
      </c>
      <c r="B216" s="70"/>
      <c r="C216" s="70"/>
      <c r="D216" s="78"/>
      <c r="E216" s="75"/>
      <c r="F216" s="71"/>
      <c r="G216" s="72"/>
      <c r="H216" s="72"/>
      <c r="I216" s="72"/>
      <c r="J216" s="12">
        <f t="shared" si="13"/>
        <v>0</v>
      </c>
      <c r="K216" s="12" t="b">
        <f t="shared" si="14"/>
        <v>0</v>
      </c>
      <c r="L216" s="12" t="b">
        <f t="shared" si="15"/>
        <v>0</v>
      </c>
      <c r="Q216" s="25"/>
      <c r="R216" s="55"/>
    </row>
    <row r="217" spans="1:18" ht="39" customHeight="1" x14ac:dyDescent="0.25">
      <c r="A217" s="76" t="str">
        <f t="shared" si="12"/>
        <v/>
      </c>
      <c r="B217" s="70"/>
      <c r="C217" s="70"/>
      <c r="D217" s="78"/>
      <c r="E217" s="75"/>
      <c r="F217" s="71"/>
      <c r="G217" s="72"/>
      <c r="H217" s="72"/>
      <c r="I217" s="72"/>
      <c r="J217" s="12">
        <f t="shared" si="13"/>
        <v>0</v>
      </c>
      <c r="K217" s="12" t="b">
        <f t="shared" si="14"/>
        <v>0</v>
      </c>
      <c r="L217" s="12" t="b">
        <f t="shared" si="15"/>
        <v>0</v>
      </c>
      <c r="Q217" s="25"/>
      <c r="R217" s="55"/>
    </row>
    <row r="218" spans="1:18" ht="39" customHeight="1" x14ac:dyDescent="0.25">
      <c r="A218" s="76" t="str">
        <f t="shared" si="12"/>
        <v/>
      </c>
      <c r="B218" s="70"/>
      <c r="C218" s="70"/>
      <c r="D218" s="78"/>
      <c r="E218" s="75"/>
      <c r="F218" s="71"/>
      <c r="G218" s="72"/>
      <c r="H218" s="72"/>
      <c r="I218" s="72"/>
      <c r="J218" s="12">
        <f t="shared" si="13"/>
        <v>0</v>
      </c>
      <c r="K218" s="12" t="b">
        <f t="shared" si="14"/>
        <v>0</v>
      </c>
      <c r="L218" s="12" t="b">
        <f t="shared" si="15"/>
        <v>0</v>
      </c>
      <c r="R218" s="55"/>
    </row>
    <row r="219" spans="1:18" ht="39" customHeight="1" x14ac:dyDescent="0.25">
      <c r="A219" s="76" t="str">
        <f t="shared" si="12"/>
        <v/>
      </c>
      <c r="B219" s="70"/>
      <c r="C219" s="70"/>
      <c r="D219" s="78"/>
      <c r="E219" s="75"/>
      <c r="F219" s="71"/>
      <c r="G219" s="72"/>
      <c r="H219" s="72"/>
      <c r="I219" s="72"/>
      <c r="J219" s="12">
        <f t="shared" si="13"/>
        <v>0</v>
      </c>
      <c r="K219" s="12" t="b">
        <f t="shared" si="14"/>
        <v>0</v>
      </c>
      <c r="L219" s="12" t="b">
        <f t="shared" si="15"/>
        <v>0</v>
      </c>
      <c r="Q219" s="25"/>
      <c r="R219" s="55"/>
    </row>
    <row r="220" spans="1:18" ht="39" customHeight="1" x14ac:dyDescent="0.25">
      <c r="A220" s="76" t="str">
        <f t="shared" si="12"/>
        <v/>
      </c>
      <c r="B220" s="70"/>
      <c r="C220" s="70"/>
      <c r="D220" s="78"/>
      <c r="E220" s="75"/>
      <c r="F220" s="71"/>
      <c r="G220" s="72"/>
      <c r="H220" s="72"/>
      <c r="I220" s="72"/>
      <c r="J220" s="12">
        <f t="shared" si="13"/>
        <v>0</v>
      </c>
      <c r="K220" s="12" t="b">
        <f t="shared" si="14"/>
        <v>0</v>
      </c>
      <c r="L220" s="12" t="b">
        <f t="shared" si="15"/>
        <v>0</v>
      </c>
      <c r="Q220" s="25"/>
      <c r="R220" s="55"/>
    </row>
    <row r="221" spans="1:18" ht="39" customHeight="1" x14ac:dyDescent="0.25">
      <c r="A221" s="76" t="str">
        <f t="shared" si="12"/>
        <v/>
      </c>
      <c r="B221" s="70"/>
      <c r="C221" s="70"/>
      <c r="D221" s="78"/>
      <c r="E221" s="75"/>
      <c r="F221" s="71"/>
      <c r="G221" s="72"/>
      <c r="H221" s="72"/>
      <c r="I221" s="72"/>
      <c r="J221" s="12">
        <f t="shared" si="13"/>
        <v>0</v>
      </c>
      <c r="K221" s="12" t="b">
        <f t="shared" si="14"/>
        <v>0</v>
      </c>
      <c r="L221" s="12" t="b">
        <f t="shared" si="15"/>
        <v>0</v>
      </c>
      <c r="Q221" s="25"/>
      <c r="R221" s="55"/>
    </row>
    <row r="222" spans="1:18" ht="39" customHeight="1" x14ac:dyDescent="0.25">
      <c r="A222" s="76" t="str">
        <f t="shared" si="12"/>
        <v/>
      </c>
      <c r="B222" s="70"/>
      <c r="C222" s="70"/>
      <c r="D222" s="78"/>
      <c r="E222" s="75"/>
      <c r="F222" s="71"/>
      <c r="G222" s="72"/>
      <c r="H222" s="72"/>
      <c r="I222" s="72"/>
      <c r="J222" s="12">
        <f t="shared" si="13"/>
        <v>0</v>
      </c>
      <c r="K222" s="12" t="b">
        <f t="shared" si="14"/>
        <v>0</v>
      </c>
      <c r="L222" s="12" t="b">
        <f t="shared" si="15"/>
        <v>0</v>
      </c>
      <c r="Q222" s="25"/>
      <c r="R222" s="55"/>
    </row>
    <row r="223" spans="1:18" ht="39" customHeight="1" x14ac:dyDescent="0.25">
      <c r="A223" s="76" t="str">
        <f t="shared" si="12"/>
        <v/>
      </c>
      <c r="B223" s="70"/>
      <c r="C223" s="70"/>
      <c r="D223" s="78"/>
      <c r="E223" s="75"/>
      <c r="F223" s="71"/>
      <c r="G223" s="72"/>
      <c r="H223" s="72"/>
      <c r="I223" s="72"/>
      <c r="J223" s="12">
        <f t="shared" si="13"/>
        <v>0</v>
      </c>
      <c r="K223" s="12" t="b">
        <f t="shared" si="14"/>
        <v>0</v>
      </c>
      <c r="L223" s="12" t="b">
        <f t="shared" si="15"/>
        <v>0</v>
      </c>
      <c r="Q223" s="25"/>
      <c r="R223" s="55"/>
    </row>
    <row r="224" spans="1:18" ht="39" customHeight="1" x14ac:dyDescent="0.25">
      <c r="A224" s="76" t="str">
        <f t="shared" si="12"/>
        <v/>
      </c>
      <c r="B224" s="70"/>
      <c r="C224" s="70"/>
      <c r="D224" s="78"/>
      <c r="E224" s="75"/>
      <c r="F224" s="71"/>
      <c r="G224" s="72"/>
      <c r="H224" s="72"/>
      <c r="I224" s="72"/>
      <c r="J224" s="12">
        <f t="shared" si="13"/>
        <v>0</v>
      </c>
      <c r="K224" s="12" t="b">
        <f t="shared" si="14"/>
        <v>0</v>
      </c>
      <c r="L224" s="12" t="b">
        <f t="shared" si="15"/>
        <v>0</v>
      </c>
      <c r="Q224" s="25"/>
      <c r="R224" s="55"/>
    </row>
    <row r="225" spans="1:18" ht="39" customHeight="1" x14ac:dyDescent="0.25">
      <c r="A225" s="76" t="str">
        <f t="shared" si="12"/>
        <v/>
      </c>
      <c r="B225" s="70"/>
      <c r="C225" s="70"/>
      <c r="D225" s="78"/>
      <c r="E225" s="75"/>
      <c r="F225" s="71"/>
      <c r="G225" s="72"/>
      <c r="H225" s="72"/>
      <c r="I225" s="72"/>
      <c r="J225" s="12">
        <f t="shared" si="13"/>
        <v>0</v>
      </c>
      <c r="K225" s="12" t="b">
        <f t="shared" si="14"/>
        <v>0</v>
      </c>
      <c r="L225" s="12" t="b">
        <f t="shared" si="15"/>
        <v>0</v>
      </c>
      <c r="Q225" s="25"/>
      <c r="R225" s="55"/>
    </row>
    <row r="226" spans="1:18" ht="39" customHeight="1" x14ac:dyDescent="0.25">
      <c r="A226" s="76" t="str">
        <f t="shared" si="12"/>
        <v/>
      </c>
      <c r="B226" s="70"/>
      <c r="C226" s="70"/>
      <c r="D226" s="78"/>
      <c r="E226" s="75"/>
      <c r="F226" s="71"/>
      <c r="G226" s="72"/>
      <c r="H226" s="72"/>
      <c r="I226" s="72"/>
      <c r="J226" s="12">
        <f t="shared" si="13"/>
        <v>0</v>
      </c>
      <c r="K226" s="12" t="b">
        <f t="shared" si="14"/>
        <v>0</v>
      </c>
      <c r="L226" s="12" t="b">
        <f t="shared" si="15"/>
        <v>0</v>
      </c>
      <c r="Q226" s="25"/>
      <c r="R226" s="55"/>
    </row>
    <row r="227" spans="1:18" ht="39" customHeight="1" x14ac:dyDescent="0.25">
      <c r="A227" s="76" t="str">
        <f t="shared" si="12"/>
        <v/>
      </c>
      <c r="B227" s="70"/>
      <c r="C227" s="70"/>
      <c r="D227" s="78"/>
      <c r="E227" s="75"/>
      <c r="F227" s="71"/>
      <c r="G227" s="72"/>
      <c r="H227" s="72"/>
      <c r="I227" s="72"/>
      <c r="J227" s="12">
        <f t="shared" si="13"/>
        <v>0</v>
      </c>
      <c r="K227" s="12" t="b">
        <f t="shared" si="14"/>
        <v>0</v>
      </c>
      <c r="L227" s="12" t="b">
        <f t="shared" si="15"/>
        <v>0</v>
      </c>
      <c r="Q227" s="25"/>
      <c r="R227" s="55"/>
    </row>
    <row r="228" spans="1:18" ht="39" customHeight="1" x14ac:dyDescent="0.25">
      <c r="A228" s="76" t="str">
        <f t="shared" si="12"/>
        <v/>
      </c>
      <c r="B228" s="70"/>
      <c r="C228" s="70"/>
      <c r="D228" s="78"/>
      <c r="E228" s="75"/>
      <c r="F228" s="71"/>
      <c r="G228" s="72"/>
      <c r="H228" s="72"/>
      <c r="I228" s="72"/>
      <c r="J228" s="12">
        <f t="shared" si="13"/>
        <v>0</v>
      </c>
      <c r="K228" s="12" t="b">
        <f t="shared" si="14"/>
        <v>0</v>
      </c>
      <c r="L228" s="12" t="b">
        <f t="shared" si="15"/>
        <v>0</v>
      </c>
      <c r="Q228" s="25"/>
      <c r="R228" s="55"/>
    </row>
    <row r="229" spans="1:18" ht="39" customHeight="1" x14ac:dyDescent="0.25">
      <c r="A229" s="76" t="str">
        <f t="shared" si="12"/>
        <v/>
      </c>
      <c r="B229" s="70"/>
      <c r="C229" s="70"/>
      <c r="D229" s="78"/>
      <c r="E229" s="75"/>
      <c r="F229" s="71"/>
      <c r="G229" s="72"/>
      <c r="H229" s="72"/>
      <c r="I229" s="72"/>
      <c r="J229" s="12">
        <f t="shared" si="13"/>
        <v>0</v>
      </c>
      <c r="K229" s="12" t="b">
        <f t="shared" si="14"/>
        <v>0</v>
      </c>
      <c r="L229" s="12" t="b">
        <f t="shared" si="15"/>
        <v>0</v>
      </c>
      <c r="Q229" s="25"/>
      <c r="R229" s="55"/>
    </row>
    <row r="230" spans="1:18" ht="39" customHeight="1" x14ac:dyDescent="0.25">
      <c r="A230" s="76" t="str">
        <f t="shared" si="12"/>
        <v/>
      </c>
      <c r="B230" s="70"/>
      <c r="C230" s="70"/>
      <c r="D230" s="78"/>
      <c r="E230" s="75"/>
      <c r="F230" s="71"/>
      <c r="G230" s="72"/>
      <c r="H230" s="72"/>
      <c r="I230" s="72"/>
      <c r="J230" s="12">
        <f t="shared" si="13"/>
        <v>0</v>
      </c>
      <c r="K230" s="12" t="b">
        <f t="shared" si="14"/>
        <v>0</v>
      </c>
      <c r="L230" s="12" t="b">
        <f t="shared" si="15"/>
        <v>0</v>
      </c>
      <c r="Q230" s="25"/>
      <c r="R230" s="55"/>
    </row>
    <row r="231" spans="1:18" ht="39" customHeight="1" x14ac:dyDescent="0.25">
      <c r="A231" s="76" t="str">
        <f t="shared" si="12"/>
        <v/>
      </c>
      <c r="B231" s="70"/>
      <c r="C231" s="70"/>
      <c r="D231" s="78"/>
      <c r="E231" s="75"/>
      <c r="F231" s="71"/>
      <c r="G231" s="72"/>
      <c r="H231" s="72"/>
      <c r="I231" s="72"/>
      <c r="J231" s="12">
        <f t="shared" si="13"/>
        <v>0</v>
      </c>
      <c r="K231" s="12" t="b">
        <f t="shared" si="14"/>
        <v>0</v>
      </c>
      <c r="L231" s="12" t="b">
        <f t="shared" si="15"/>
        <v>0</v>
      </c>
      <c r="Q231" s="25"/>
      <c r="R231" s="55"/>
    </row>
    <row r="232" spans="1:18" ht="39" customHeight="1" x14ac:dyDescent="0.25">
      <c r="A232" s="76" t="str">
        <f t="shared" si="12"/>
        <v/>
      </c>
      <c r="B232" s="70"/>
      <c r="C232" s="70"/>
      <c r="D232" s="78"/>
      <c r="E232" s="75"/>
      <c r="F232" s="71"/>
      <c r="G232" s="72"/>
      <c r="H232" s="72"/>
      <c r="I232" s="72"/>
      <c r="J232" s="12">
        <f t="shared" si="13"/>
        <v>0</v>
      </c>
      <c r="K232" s="12" t="b">
        <f t="shared" si="14"/>
        <v>0</v>
      </c>
      <c r="L232" s="12" t="b">
        <f t="shared" si="15"/>
        <v>0</v>
      </c>
      <c r="Q232" s="25"/>
      <c r="R232" s="55"/>
    </row>
    <row r="233" spans="1:18" ht="39" customHeight="1" x14ac:dyDescent="0.25">
      <c r="A233" s="76" t="str">
        <f t="shared" si="12"/>
        <v/>
      </c>
      <c r="B233" s="70"/>
      <c r="C233" s="70"/>
      <c r="D233" s="78"/>
      <c r="E233" s="75"/>
      <c r="F233" s="71"/>
      <c r="G233" s="72"/>
      <c r="H233" s="72"/>
      <c r="I233" s="72"/>
      <c r="J233" s="12">
        <f t="shared" si="13"/>
        <v>0</v>
      </c>
      <c r="K233" s="12" t="b">
        <f t="shared" si="14"/>
        <v>0</v>
      </c>
      <c r="L233" s="12" t="b">
        <f t="shared" si="15"/>
        <v>0</v>
      </c>
      <c r="Q233" s="25"/>
      <c r="R233" s="55"/>
    </row>
    <row r="234" spans="1:18" ht="39" customHeight="1" x14ac:dyDescent="0.25">
      <c r="A234" s="76" t="str">
        <f t="shared" si="12"/>
        <v/>
      </c>
      <c r="B234" s="70"/>
      <c r="C234" s="70"/>
      <c r="D234" s="78"/>
      <c r="E234" s="75"/>
      <c r="F234" s="71"/>
      <c r="G234" s="72"/>
      <c r="H234" s="72"/>
      <c r="I234" s="72"/>
      <c r="J234" s="12">
        <f t="shared" si="13"/>
        <v>0</v>
      </c>
      <c r="K234" s="12" t="b">
        <f t="shared" si="14"/>
        <v>0</v>
      </c>
      <c r="L234" s="12" t="b">
        <f t="shared" si="15"/>
        <v>0</v>
      </c>
      <c r="R234" s="55"/>
    </row>
    <row r="235" spans="1:18" ht="39" customHeight="1" x14ac:dyDescent="0.25">
      <c r="A235" s="76" t="str">
        <f t="shared" si="12"/>
        <v/>
      </c>
      <c r="B235" s="70"/>
      <c r="C235" s="70"/>
      <c r="D235" s="78"/>
      <c r="E235" s="75"/>
      <c r="F235" s="71"/>
      <c r="G235" s="72"/>
      <c r="H235" s="72"/>
      <c r="I235" s="72"/>
      <c r="J235" s="12">
        <f t="shared" si="13"/>
        <v>0</v>
      </c>
      <c r="K235" s="12" t="b">
        <f t="shared" si="14"/>
        <v>0</v>
      </c>
      <c r="L235" s="12" t="b">
        <f t="shared" si="15"/>
        <v>0</v>
      </c>
      <c r="R235" s="55"/>
    </row>
    <row r="236" spans="1:18" ht="39" customHeight="1" x14ac:dyDescent="0.25">
      <c r="A236" s="76" t="str">
        <f t="shared" si="12"/>
        <v/>
      </c>
      <c r="B236" s="70"/>
      <c r="C236" s="70"/>
      <c r="D236" s="78"/>
      <c r="E236" s="75"/>
      <c r="F236" s="71"/>
      <c r="G236" s="72"/>
      <c r="H236" s="72"/>
      <c r="I236" s="72"/>
      <c r="J236" s="12">
        <f t="shared" si="13"/>
        <v>0</v>
      </c>
      <c r="K236" s="12" t="b">
        <f t="shared" si="14"/>
        <v>0</v>
      </c>
      <c r="L236" s="12" t="b">
        <f t="shared" si="15"/>
        <v>0</v>
      </c>
      <c r="R236" s="55"/>
    </row>
    <row r="237" spans="1:18" ht="39" customHeight="1" x14ac:dyDescent="0.25">
      <c r="A237" s="76" t="str">
        <f t="shared" si="12"/>
        <v/>
      </c>
      <c r="B237" s="70"/>
      <c r="C237" s="70"/>
      <c r="D237" s="78"/>
      <c r="E237" s="75"/>
      <c r="F237" s="71"/>
      <c r="G237" s="72"/>
      <c r="H237" s="72"/>
      <c r="I237" s="72"/>
      <c r="J237" s="12">
        <f t="shared" si="13"/>
        <v>0</v>
      </c>
      <c r="K237" s="12" t="b">
        <f t="shared" si="14"/>
        <v>0</v>
      </c>
      <c r="L237" s="12" t="b">
        <f t="shared" si="15"/>
        <v>0</v>
      </c>
      <c r="Q237" s="25"/>
      <c r="R237" s="55"/>
    </row>
    <row r="238" spans="1:18" ht="39" customHeight="1" x14ac:dyDescent="0.25">
      <c r="A238" s="76" t="str">
        <f t="shared" si="12"/>
        <v/>
      </c>
      <c r="B238" s="70"/>
      <c r="C238" s="70"/>
      <c r="D238" s="78"/>
      <c r="E238" s="75"/>
      <c r="F238" s="71"/>
      <c r="G238" s="72"/>
      <c r="H238" s="72"/>
      <c r="I238" s="72"/>
      <c r="J238" s="12">
        <f t="shared" si="13"/>
        <v>0</v>
      </c>
      <c r="K238" s="12" t="b">
        <f t="shared" si="14"/>
        <v>0</v>
      </c>
      <c r="L238" s="12" t="b">
        <f t="shared" si="15"/>
        <v>0</v>
      </c>
      <c r="Q238" s="25"/>
      <c r="R238" s="55"/>
    </row>
    <row r="239" spans="1:18" ht="39" customHeight="1" x14ac:dyDescent="0.25">
      <c r="A239" s="76" t="str">
        <f t="shared" si="12"/>
        <v/>
      </c>
      <c r="B239" s="70"/>
      <c r="C239" s="70"/>
      <c r="D239" s="78"/>
      <c r="E239" s="75"/>
      <c r="F239" s="71"/>
      <c r="G239" s="72"/>
      <c r="H239" s="72"/>
      <c r="I239" s="72"/>
      <c r="J239" s="12">
        <f t="shared" si="13"/>
        <v>0</v>
      </c>
      <c r="K239" s="12" t="b">
        <f t="shared" si="14"/>
        <v>0</v>
      </c>
      <c r="L239" s="12" t="b">
        <f t="shared" si="15"/>
        <v>0</v>
      </c>
      <c r="Q239" s="25"/>
      <c r="R239" s="55"/>
    </row>
    <row r="240" spans="1:18" ht="39" customHeight="1" x14ac:dyDescent="0.25">
      <c r="A240" s="76" t="str">
        <f t="shared" si="12"/>
        <v/>
      </c>
      <c r="B240" s="70"/>
      <c r="C240" s="70"/>
      <c r="D240" s="78"/>
      <c r="E240" s="75"/>
      <c r="F240" s="71"/>
      <c r="G240" s="72"/>
      <c r="H240" s="72"/>
      <c r="I240" s="72"/>
      <c r="J240" s="12">
        <f t="shared" si="13"/>
        <v>0</v>
      </c>
      <c r="K240" s="12" t="b">
        <f t="shared" si="14"/>
        <v>0</v>
      </c>
      <c r="L240" s="12" t="b">
        <f t="shared" si="15"/>
        <v>0</v>
      </c>
      <c r="Q240" s="25"/>
      <c r="R240" s="55"/>
    </row>
    <row r="241" spans="1:18" ht="39" customHeight="1" x14ac:dyDescent="0.25">
      <c r="A241" s="76" t="str">
        <f t="shared" si="12"/>
        <v/>
      </c>
      <c r="B241" s="70"/>
      <c r="C241" s="70"/>
      <c r="D241" s="78"/>
      <c r="E241" s="75"/>
      <c r="F241" s="71"/>
      <c r="G241" s="72"/>
      <c r="H241" s="72"/>
      <c r="I241" s="72"/>
      <c r="J241" s="12">
        <f t="shared" si="13"/>
        <v>0</v>
      </c>
      <c r="K241" s="12" t="b">
        <f t="shared" si="14"/>
        <v>0</v>
      </c>
      <c r="L241" s="12" t="b">
        <f t="shared" si="15"/>
        <v>0</v>
      </c>
      <c r="Q241" s="25"/>
      <c r="R241" s="55"/>
    </row>
    <row r="242" spans="1:18" ht="39" customHeight="1" x14ac:dyDescent="0.25">
      <c r="A242" s="76" t="str">
        <f t="shared" si="12"/>
        <v/>
      </c>
      <c r="B242" s="70"/>
      <c r="C242" s="70"/>
      <c r="D242" s="78"/>
      <c r="E242" s="75"/>
      <c r="F242" s="71"/>
      <c r="G242" s="72"/>
      <c r="H242" s="72"/>
      <c r="I242" s="72"/>
      <c r="J242" s="12">
        <f t="shared" si="13"/>
        <v>0</v>
      </c>
      <c r="K242" s="12" t="b">
        <f t="shared" si="14"/>
        <v>0</v>
      </c>
      <c r="L242" s="12" t="b">
        <f t="shared" si="15"/>
        <v>0</v>
      </c>
      <c r="Q242" s="25"/>
      <c r="R242" s="55"/>
    </row>
    <row r="243" spans="1:18" ht="39" customHeight="1" x14ac:dyDescent="0.25">
      <c r="A243" s="76" t="str">
        <f t="shared" si="12"/>
        <v/>
      </c>
      <c r="B243" s="70"/>
      <c r="C243" s="70"/>
      <c r="D243" s="78"/>
      <c r="E243" s="75"/>
      <c r="F243" s="71"/>
      <c r="G243" s="72"/>
      <c r="H243" s="72"/>
      <c r="I243" s="72"/>
      <c r="J243" s="12">
        <f t="shared" si="13"/>
        <v>0</v>
      </c>
      <c r="K243" s="12" t="b">
        <f t="shared" si="14"/>
        <v>0</v>
      </c>
      <c r="L243" s="12" t="b">
        <f t="shared" si="15"/>
        <v>0</v>
      </c>
      <c r="Q243" s="25"/>
      <c r="R243" s="55"/>
    </row>
    <row r="244" spans="1:18" ht="39" customHeight="1" x14ac:dyDescent="0.25">
      <c r="A244" s="76" t="str">
        <f t="shared" si="12"/>
        <v/>
      </c>
      <c r="B244" s="70"/>
      <c r="C244" s="70"/>
      <c r="D244" s="78"/>
      <c r="E244" s="75"/>
      <c r="F244" s="71"/>
      <c r="G244" s="72"/>
      <c r="H244" s="72"/>
      <c r="I244" s="72"/>
      <c r="J244" s="12">
        <f t="shared" si="13"/>
        <v>0</v>
      </c>
      <c r="K244" s="12" t="b">
        <f t="shared" si="14"/>
        <v>0</v>
      </c>
      <c r="L244" s="12" t="b">
        <f t="shared" si="15"/>
        <v>0</v>
      </c>
      <c r="Q244" s="25"/>
      <c r="R244" s="55"/>
    </row>
    <row r="245" spans="1:18" ht="39" customHeight="1" x14ac:dyDescent="0.25">
      <c r="A245" s="76" t="str">
        <f t="shared" si="12"/>
        <v/>
      </c>
      <c r="B245" s="70"/>
      <c r="C245" s="70"/>
      <c r="D245" s="78"/>
      <c r="E245" s="75"/>
      <c r="F245" s="71"/>
      <c r="G245" s="72"/>
      <c r="H245" s="72"/>
      <c r="I245" s="72"/>
      <c r="J245" s="12">
        <f t="shared" si="13"/>
        <v>0</v>
      </c>
      <c r="K245" s="12" t="b">
        <f t="shared" si="14"/>
        <v>0</v>
      </c>
      <c r="L245" s="12" t="b">
        <f t="shared" si="15"/>
        <v>0</v>
      </c>
      <c r="Q245" s="25"/>
      <c r="R245" s="55"/>
    </row>
    <row r="246" spans="1:18" ht="39" customHeight="1" x14ac:dyDescent="0.25">
      <c r="A246" s="76" t="str">
        <f t="shared" si="12"/>
        <v/>
      </c>
      <c r="B246" s="70"/>
      <c r="C246" s="70"/>
      <c r="D246" s="78"/>
      <c r="E246" s="75"/>
      <c r="F246" s="71"/>
      <c r="G246" s="72"/>
      <c r="H246" s="72"/>
      <c r="I246" s="72"/>
      <c r="J246" s="12">
        <f t="shared" si="13"/>
        <v>0</v>
      </c>
      <c r="K246" s="12" t="b">
        <f t="shared" si="14"/>
        <v>0</v>
      </c>
      <c r="L246" s="12" t="b">
        <f t="shared" si="15"/>
        <v>0</v>
      </c>
      <c r="Q246" s="25"/>
      <c r="R246" s="55"/>
    </row>
    <row r="247" spans="1:18" ht="39" customHeight="1" x14ac:dyDescent="0.25">
      <c r="A247" s="76" t="str">
        <f t="shared" si="12"/>
        <v/>
      </c>
      <c r="B247" s="70"/>
      <c r="C247" s="70"/>
      <c r="D247" s="78"/>
      <c r="E247" s="75"/>
      <c r="F247" s="71"/>
      <c r="G247" s="72"/>
      <c r="H247" s="72"/>
      <c r="I247" s="72"/>
      <c r="J247" s="12">
        <f t="shared" si="13"/>
        <v>0</v>
      </c>
      <c r="K247" s="12" t="b">
        <f t="shared" si="14"/>
        <v>0</v>
      </c>
      <c r="L247" s="12" t="b">
        <f t="shared" si="15"/>
        <v>0</v>
      </c>
      <c r="Q247" s="25"/>
      <c r="R247" s="55"/>
    </row>
    <row r="248" spans="1:18" ht="39" customHeight="1" x14ac:dyDescent="0.25">
      <c r="A248" s="76" t="str">
        <f t="shared" si="12"/>
        <v/>
      </c>
      <c r="B248" s="70"/>
      <c r="C248" s="70"/>
      <c r="D248" s="78"/>
      <c r="E248" s="75"/>
      <c r="F248" s="71"/>
      <c r="G248" s="72"/>
      <c r="H248" s="72"/>
      <c r="I248" s="72"/>
      <c r="J248" s="12">
        <f t="shared" si="13"/>
        <v>0</v>
      </c>
      <c r="K248" s="12" t="b">
        <f t="shared" si="14"/>
        <v>0</v>
      </c>
      <c r="L248" s="12" t="b">
        <f t="shared" si="15"/>
        <v>0</v>
      </c>
      <c r="Q248" s="25"/>
      <c r="R248" s="55"/>
    </row>
    <row r="249" spans="1:18" ht="39" customHeight="1" x14ac:dyDescent="0.25">
      <c r="A249" s="76" t="str">
        <f t="shared" si="12"/>
        <v/>
      </c>
      <c r="B249" s="70"/>
      <c r="C249" s="70"/>
      <c r="D249" s="78"/>
      <c r="E249" s="75"/>
      <c r="F249" s="71"/>
      <c r="G249" s="72"/>
      <c r="H249" s="72"/>
      <c r="I249" s="72"/>
      <c r="J249" s="12">
        <f t="shared" si="13"/>
        <v>0</v>
      </c>
      <c r="K249" s="12" t="b">
        <f t="shared" si="14"/>
        <v>0</v>
      </c>
      <c r="L249" s="12" t="b">
        <f t="shared" si="15"/>
        <v>0</v>
      </c>
      <c r="Q249" s="25"/>
      <c r="R249" s="55"/>
    </row>
    <row r="250" spans="1:18" ht="39" customHeight="1" x14ac:dyDescent="0.25">
      <c r="A250" s="76" t="str">
        <f t="shared" si="12"/>
        <v/>
      </c>
      <c r="B250" s="70"/>
      <c r="C250" s="70"/>
      <c r="D250" s="78"/>
      <c r="E250" s="75"/>
      <c r="F250" s="71"/>
      <c r="G250" s="72"/>
      <c r="H250" s="72"/>
      <c r="I250" s="72"/>
      <c r="J250" s="12">
        <f t="shared" si="13"/>
        <v>0</v>
      </c>
      <c r="K250" s="12" t="b">
        <f t="shared" si="14"/>
        <v>0</v>
      </c>
      <c r="L250" s="12" t="b">
        <f t="shared" si="15"/>
        <v>0</v>
      </c>
      <c r="Q250" s="25"/>
      <c r="R250" s="55"/>
    </row>
    <row r="251" spans="1:18" ht="39" customHeight="1" x14ac:dyDescent="0.25">
      <c r="A251" s="76" t="str">
        <f t="shared" si="12"/>
        <v/>
      </c>
      <c r="B251" s="70"/>
      <c r="C251" s="70"/>
      <c r="D251" s="78"/>
      <c r="E251" s="75"/>
      <c r="F251" s="71"/>
      <c r="G251" s="72"/>
      <c r="H251" s="72"/>
      <c r="I251" s="72"/>
      <c r="J251" s="12">
        <f t="shared" si="13"/>
        <v>0</v>
      </c>
      <c r="K251" s="12" t="b">
        <f t="shared" si="14"/>
        <v>0</v>
      </c>
      <c r="L251" s="12" t="b">
        <f t="shared" si="15"/>
        <v>0</v>
      </c>
      <c r="Q251" s="25"/>
      <c r="R251" s="55"/>
    </row>
    <row r="252" spans="1:18" ht="39" customHeight="1" x14ac:dyDescent="0.25">
      <c r="A252" s="76" t="str">
        <f t="shared" si="12"/>
        <v/>
      </c>
      <c r="B252" s="70"/>
      <c r="C252" s="70"/>
      <c r="D252" s="78"/>
      <c r="E252" s="75"/>
      <c r="F252" s="71"/>
      <c r="G252" s="72"/>
      <c r="H252" s="72"/>
      <c r="I252" s="72"/>
      <c r="J252" s="12">
        <f t="shared" si="13"/>
        <v>0</v>
      </c>
      <c r="K252" s="12" t="b">
        <f t="shared" si="14"/>
        <v>0</v>
      </c>
      <c r="L252" s="12" t="b">
        <f t="shared" si="15"/>
        <v>0</v>
      </c>
      <c r="Q252" s="25"/>
      <c r="R252" s="55"/>
    </row>
    <row r="253" spans="1:18" ht="39" customHeight="1" x14ac:dyDescent="0.25">
      <c r="A253" s="76" t="str">
        <f t="shared" ref="A253:A316" si="16">IF(B253="","",ROW(B253)-11)</f>
        <v/>
      </c>
      <c r="B253" s="70"/>
      <c r="C253" s="70"/>
      <c r="D253" s="78"/>
      <c r="E253" s="75"/>
      <c r="F253" s="71"/>
      <c r="G253" s="72"/>
      <c r="H253" s="72"/>
      <c r="I253" s="72"/>
      <c r="J253" s="12">
        <f t="shared" si="13"/>
        <v>0</v>
      </c>
      <c r="K253" s="12" t="b">
        <f t="shared" si="14"/>
        <v>0</v>
      </c>
      <c r="L253" s="12" t="b">
        <f t="shared" si="15"/>
        <v>0</v>
      </c>
      <c r="Q253" s="25"/>
      <c r="R253" s="55"/>
    </row>
    <row r="254" spans="1:18" ht="39" customHeight="1" x14ac:dyDescent="0.25">
      <c r="A254" s="76" t="str">
        <f t="shared" si="16"/>
        <v/>
      </c>
      <c r="B254" s="70"/>
      <c r="C254" s="70"/>
      <c r="D254" s="78"/>
      <c r="E254" s="75"/>
      <c r="F254" s="71"/>
      <c r="G254" s="72"/>
      <c r="H254" s="72"/>
      <c r="I254" s="72"/>
      <c r="J254" s="12">
        <f t="shared" si="13"/>
        <v>0</v>
      </c>
      <c r="K254" s="12" t="b">
        <f t="shared" si="14"/>
        <v>0</v>
      </c>
      <c r="L254" s="12" t="b">
        <f t="shared" si="15"/>
        <v>0</v>
      </c>
      <c r="Q254" s="25"/>
      <c r="R254" s="55"/>
    </row>
    <row r="255" spans="1:18" ht="39" customHeight="1" x14ac:dyDescent="0.25">
      <c r="A255" s="76" t="str">
        <f t="shared" si="16"/>
        <v/>
      </c>
      <c r="B255" s="70"/>
      <c r="C255" s="70"/>
      <c r="D255" s="78"/>
      <c r="E255" s="75"/>
      <c r="F255" s="71"/>
      <c r="G255" s="72"/>
      <c r="H255" s="72"/>
      <c r="I255" s="72"/>
      <c r="J255" s="12">
        <f t="shared" si="13"/>
        <v>0</v>
      </c>
      <c r="K255" s="12" t="b">
        <f t="shared" si="14"/>
        <v>0</v>
      </c>
      <c r="L255" s="12" t="b">
        <f t="shared" si="15"/>
        <v>0</v>
      </c>
      <c r="Q255" s="25"/>
      <c r="R255" s="55"/>
    </row>
    <row r="256" spans="1:18" ht="39" customHeight="1" x14ac:dyDescent="0.25">
      <c r="A256" s="76" t="str">
        <f t="shared" si="16"/>
        <v/>
      </c>
      <c r="B256" s="70"/>
      <c r="C256" s="70"/>
      <c r="D256" s="78"/>
      <c r="E256" s="75"/>
      <c r="F256" s="71"/>
      <c r="G256" s="72"/>
      <c r="H256" s="72"/>
      <c r="I256" s="72"/>
      <c r="J256" s="12">
        <f t="shared" si="13"/>
        <v>0</v>
      </c>
      <c r="K256" s="12" t="b">
        <f t="shared" si="14"/>
        <v>0</v>
      </c>
      <c r="L256" s="12" t="b">
        <f t="shared" si="15"/>
        <v>0</v>
      </c>
      <c r="Q256" s="25"/>
      <c r="R256" s="55"/>
    </row>
    <row r="257" spans="1:18" ht="39" customHeight="1" x14ac:dyDescent="0.25">
      <c r="A257" s="76" t="str">
        <f t="shared" si="16"/>
        <v/>
      </c>
      <c r="B257" s="70"/>
      <c r="C257" s="70"/>
      <c r="D257" s="78"/>
      <c r="E257" s="75"/>
      <c r="F257" s="71"/>
      <c r="G257" s="72"/>
      <c r="H257" s="72"/>
      <c r="I257" s="72"/>
      <c r="J257" s="12">
        <f t="shared" si="13"/>
        <v>0</v>
      </c>
      <c r="K257" s="12" t="b">
        <f t="shared" si="14"/>
        <v>0</v>
      </c>
      <c r="L257" s="12" t="b">
        <f t="shared" si="15"/>
        <v>0</v>
      </c>
      <c r="Q257" s="25"/>
      <c r="R257" s="55"/>
    </row>
    <row r="258" spans="1:18" ht="39" customHeight="1" x14ac:dyDescent="0.25">
      <c r="A258" s="76" t="str">
        <f t="shared" si="16"/>
        <v/>
      </c>
      <c r="B258" s="70"/>
      <c r="C258" s="70"/>
      <c r="D258" s="78"/>
      <c r="E258" s="75"/>
      <c r="F258" s="71"/>
      <c r="G258" s="72"/>
      <c r="H258" s="72"/>
      <c r="I258" s="72"/>
      <c r="J258" s="12">
        <f t="shared" si="13"/>
        <v>0</v>
      </c>
      <c r="K258" s="12" t="b">
        <f t="shared" si="14"/>
        <v>0</v>
      </c>
      <c r="L258" s="12" t="b">
        <f t="shared" si="15"/>
        <v>0</v>
      </c>
      <c r="Q258" s="25"/>
      <c r="R258" s="55"/>
    </row>
    <row r="259" spans="1:18" ht="39" customHeight="1" x14ac:dyDescent="0.25">
      <c r="A259" s="76" t="str">
        <f t="shared" si="16"/>
        <v/>
      </c>
      <c r="B259" s="70"/>
      <c r="C259" s="70"/>
      <c r="D259" s="78"/>
      <c r="E259" s="75"/>
      <c r="F259" s="71"/>
      <c r="G259" s="72"/>
      <c r="H259" s="72"/>
      <c r="I259" s="72"/>
      <c r="J259" s="12">
        <f t="shared" si="13"/>
        <v>0</v>
      </c>
      <c r="K259" s="12" t="b">
        <f t="shared" si="14"/>
        <v>0</v>
      </c>
      <c r="L259" s="12" t="b">
        <f t="shared" si="15"/>
        <v>0</v>
      </c>
      <c r="Q259" s="25"/>
      <c r="R259" s="55"/>
    </row>
    <row r="260" spans="1:18" ht="39" customHeight="1" x14ac:dyDescent="0.25">
      <c r="A260" s="76" t="str">
        <f t="shared" si="16"/>
        <v/>
      </c>
      <c r="B260" s="70"/>
      <c r="C260" s="70"/>
      <c r="D260" s="78"/>
      <c r="E260" s="75"/>
      <c r="F260" s="71"/>
      <c r="G260" s="72"/>
      <c r="H260" s="72"/>
      <c r="I260" s="72"/>
      <c r="J260" s="12">
        <f t="shared" si="13"/>
        <v>0</v>
      </c>
      <c r="K260" s="12" t="b">
        <f t="shared" si="14"/>
        <v>0</v>
      </c>
      <c r="L260" s="12" t="b">
        <f t="shared" si="15"/>
        <v>0</v>
      </c>
      <c r="Q260" s="25"/>
      <c r="R260" s="55"/>
    </row>
    <row r="261" spans="1:18" ht="39" customHeight="1" x14ac:dyDescent="0.25">
      <c r="A261" s="76" t="str">
        <f t="shared" si="16"/>
        <v/>
      </c>
      <c r="B261" s="70"/>
      <c r="C261" s="70"/>
      <c r="D261" s="78"/>
      <c r="E261" s="75"/>
      <c r="F261" s="71"/>
      <c r="G261" s="72"/>
      <c r="H261" s="72"/>
      <c r="I261" s="72"/>
      <c r="J261" s="12">
        <f t="shared" si="13"/>
        <v>0</v>
      </c>
      <c r="K261" s="12" t="b">
        <f t="shared" si="14"/>
        <v>0</v>
      </c>
      <c r="L261" s="12" t="b">
        <f t="shared" si="15"/>
        <v>0</v>
      </c>
      <c r="Q261" s="25"/>
      <c r="R261" s="55"/>
    </row>
    <row r="262" spans="1:18" ht="39" customHeight="1" x14ac:dyDescent="0.25">
      <c r="A262" s="76" t="str">
        <f t="shared" si="16"/>
        <v/>
      </c>
      <c r="B262" s="70"/>
      <c r="C262" s="70"/>
      <c r="D262" s="78"/>
      <c r="E262" s="75"/>
      <c r="F262" s="71"/>
      <c r="G262" s="72"/>
      <c r="H262" s="72"/>
      <c r="I262" s="72"/>
      <c r="J262" s="12">
        <f t="shared" si="13"/>
        <v>0</v>
      </c>
      <c r="K262" s="12" t="b">
        <f t="shared" si="14"/>
        <v>0</v>
      </c>
      <c r="L262" s="12" t="b">
        <f t="shared" si="15"/>
        <v>0</v>
      </c>
      <c r="Q262" s="25"/>
      <c r="R262" s="55"/>
    </row>
    <row r="263" spans="1:18" ht="39" customHeight="1" x14ac:dyDescent="0.25">
      <c r="A263" s="76" t="str">
        <f t="shared" si="16"/>
        <v/>
      </c>
      <c r="B263" s="70"/>
      <c r="C263" s="70"/>
      <c r="D263" s="78"/>
      <c r="E263" s="75"/>
      <c r="F263" s="71"/>
      <c r="G263" s="72"/>
      <c r="H263" s="72"/>
      <c r="I263" s="72"/>
      <c r="J263" s="12">
        <f t="shared" si="13"/>
        <v>0</v>
      </c>
      <c r="K263" s="12" t="b">
        <f t="shared" si="14"/>
        <v>0</v>
      </c>
      <c r="L263" s="12" t="b">
        <f t="shared" si="15"/>
        <v>0</v>
      </c>
      <c r="Q263" s="25"/>
      <c r="R263" s="55"/>
    </row>
    <row r="264" spans="1:18" ht="39" customHeight="1" x14ac:dyDescent="0.25">
      <c r="A264" s="76" t="str">
        <f t="shared" si="16"/>
        <v/>
      </c>
      <c r="B264" s="70"/>
      <c r="C264" s="70"/>
      <c r="D264" s="78"/>
      <c r="E264" s="75"/>
      <c r="F264" s="71"/>
      <c r="G264" s="72"/>
      <c r="H264" s="72"/>
      <c r="I264" s="72"/>
      <c r="J264" s="12">
        <f t="shared" si="13"/>
        <v>0</v>
      </c>
      <c r="K264" s="12" t="b">
        <f t="shared" si="14"/>
        <v>0</v>
      </c>
      <c r="L264" s="12" t="b">
        <f t="shared" si="15"/>
        <v>0</v>
      </c>
      <c r="Q264" s="25"/>
      <c r="R264" s="55"/>
    </row>
    <row r="265" spans="1:18" ht="39" customHeight="1" x14ac:dyDescent="0.25">
      <c r="A265" s="76" t="str">
        <f t="shared" si="16"/>
        <v/>
      </c>
      <c r="B265" s="70"/>
      <c r="C265" s="70"/>
      <c r="D265" s="78"/>
      <c r="E265" s="75"/>
      <c r="F265" s="71"/>
      <c r="G265" s="72"/>
      <c r="H265" s="72"/>
      <c r="I265" s="72"/>
      <c r="J265" s="12">
        <f t="shared" si="13"/>
        <v>0</v>
      </c>
      <c r="K265" s="12" t="b">
        <f t="shared" si="14"/>
        <v>0</v>
      </c>
      <c r="L265" s="12" t="b">
        <f t="shared" si="15"/>
        <v>0</v>
      </c>
      <c r="Q265" s="25"/>
      <c r="R265" s="55"/>
    </row>
    <row r="266" spans="1:18" ht="39" customHeight="1" x14ac:dyDescent="0.25">
      <c r="A266" s="76" t="str">
        <f t="shared" si="16"/>
        <v/>
      </c>
      <c r="B266" s="70"/>
      <c r="C266" s="70"/>
      <c r="D266" s="78"/>
      <c r="E266" s="75"/>
      <c r="F266" s="71"/>
      <c r="G266" s="72"/>
      <c r="H266" s="72"/>
      <c r="I266" s="72"/>
      <c r="J266" s="12">
        <f t="shared" si="13"/>
        <v>0</v>
      </c>
      <c r="K266" s="12" t="b">
        <f t="shared" si="14"/>
        <v>0</v>
      </c>
      <c r="L266" s="12" t="b">
        <f t="shared" si="15"/>
        <v>0</v>
      </c>
      <c r="Q266" s="25"/>
      <c r="R266" s="55"/>
    </row>
    <row r="267" spans="1:18" ht="39" customHeight="1" x14ac:dyDescent="0.25">
      <c r="A267" s="76" t="str">
        <f t="shared" si="16"/>
        <v/>
      </c>
      <c r="B267" s="70"/>
      <c r="C267" s="70"/>
      <c r="D267" s="78"/>
      <c r="E267" s="75"/>
      <c r="F267" s="71"/>
      <c r="G267" s="72"/>
      <c r="H267" s="72"/>
      <c r="I267" s="72"/>
      <c r="J267" s="12">
        <f t="shared" si="13"/>
        <v>0</v>
      </c>
      <c r="K267" s="12" t="b">
        <f t="shared" si="14"/>
        <v>0</v>
      </c>
      <c r="L267" s="12" t="b">
        <f t="shared" si="15"/>
        <v>0</v>
      </c>
      <c r="Q267" s="25"/>
      <c r="R267" s="55"/>
    </row>
    <row r="268" spans="1:18" ht="39" customHeight="1" x14ac:dyDescent="0.25">
      <c r="A268" s="76" t="str">
        <f t="shared" si="16"/>
        <v/>
      </c>
      <c r="B268" s="70"/>
      <c r="C268" s="70"/>
      <c r="D268" s="78"/>
      <c r="E268" s="75"/>
      <c r="F268" s="71"/>
      <c r="G268" s="72"/>
      <c r="H268" s="72"/>
      <c r="I268" s="72"/>
      <c r="J268" s="12">
        <f t="shared" si="13"/>
        <v>0</v>
      </c>
      <c r="K268" s="12" t="b">
        <f t="shared" si="14"/>
        <v>0</v>
      </c>
      <c r="L268" s="12" t="b">
        <f t="shared" si="15"/>
        <v>0</v>
      </c>
      <c r="R268" s="55"/>
    </row>
    <row r="269" spans="1:18" ht="39" customHeight="1" x14ac:dyDescent="0.25">
      <c r="A269" s="76" t="str">
        <f t="shared" si="16"/>
        <v/>
      </c>
      <c r="B269" s="70"/>
      <c r="C269" s="70"/>
      <c r="D269" s="78"/>
      <c r="E269" s="75"/>
      <c r="F269" s="71"/>
      <c r="G269" s="72"/>
      <c r="H269" s="72"/>
      <c r="I269" s="72"/>
      <c r="J269" s="12">
        <f t="shared" ref="J269:J332" si="17">IF(OR($E269="Salt-free(10nmol, 6-49mer)",$E269="Salt-free(50nmol, 6-49mer)"),1,IF($E269="OPC(10nmol, 6-70mer)",2,IF(OR(AND(OR($E269="OPC(50nmol, 6-100mer)",$E269="HPLC(50nmol, 6-100mer)"),F269="",G269=""),AND(OR($E269="OPC(50nmol, 6-100mer)",$E269="HPLC(50nmol, 6-100mer)"),F269&lt;&gt;"",G269=""),AND(OR($E269="OPC(50nmol, 6-100mer)",$E269="HPLC(50nmol, 6-100mer)"),F269="",G269&lt;&gt;"")),3,IF($E269="PAGE(50nmol, 35-100mer)",4,IF(AND(OR($E269="OPC(50nmol, 6-100mer)",$E269="HPLC(50nmol, 6-100mer)"),F269&lt;&gt;"",G269&lt;&gt;""),5,0)))))</f>
        <v>0</v>
      </c>
      <c r="K269" s="12" t="b">
        <f t="shared" ref="K269:K332" si="18">IF($C269="",FALSE,IF(COUNTIF($E269,"Salt-free*"),IF(AND(LEN($C269)&gt;=6,LEN($C269)&lt;50),FALSE,TRUE),IF(COUNTIF($E269,"OPC(10*"),IF(AND(LEN($C269)&gt;=6,LEN($C269)&lt;=70),FALSE,TRUE),IF(OR(AND(OR(COUNTIF($E269,"OPC(50*"),COUNTIF($E269,"HPLC*")),$F269="",$G269=""),AND(OR(COUNTIF($E269,"OPC(50*"),COUNTIF($E269,"HPLC*")),$F269="",$G269&lt;&gt;""),AND(OR(COUNTIF($E269,"OPC(50*"),COUNTIF($E269,"HPLC*")),$F269&lt;&gt;"",$G269="")),IF(AND(LEN($C269)&gt;=6,LEN($C269)&lt;=160),FALSE,TRUE),IF(COUNTIF($E269,"PAGE*"),IF(AND(LEN($C269)&gt;=35,LEN($C269)&lt;=160),FALSE,TRUE),IF(AND(OR(COUNTIF($E269,"OPC(50*"),COUNTIF($E269,"HPLC*")),$F269&lt;&gt;"",$G269&lt;&gt;""),IF(AND(LEN($C269)&gt;=5,LEN($C269)&lt;=160),FALSE,TRUE),FALSE))))))</f>
        <v>0</v>
      </c>
      <c r="L269" s="12" t="b">
        <f t="shared" ref="L269:L332" si="19">IF(J269=1,IF(AND(LEN(C269)&gt;5,LEN(C269)&lt;50),TRUE,FALSE),IF(J269=2,IF(AND(LEN(C269)&gt;5,LEN(C269)&lt;71),TRUE,FALSE),IF(J269=3,IF(AND(LEN(C269)&gt;5,LEN(C269)&lt;161),TRUE,FALSE),IF(J269=4,IF(AND(LEN(C269)&gt;34,LEN(C269)&lt;161),TRUE,FALSE),IF(J269=5,IF(AND(LEN(C269)&gt;4,LEN(C269)&lt;161),TRUE,FALSE),FALSE)))))</f>
        <v>0</v>
      </c>
      <c r="R269" s="55"/>
    </row>
    <row r="270" spans="1:18" ht="39" customHeight="1" x14ac:dyDescent="0.25">
      <c r="A270" s="76" t="str">
        <f t="shared" si="16"/>
        <v/>
      </c>
      <c r="B270" s="70"/>
      <c r="C270" s="70"/>
      <c r="D270" s="78"/>
      <c r="E270" s="75"/>
      <c r="F270" s="71"/>
      <c r="G270" s="72"/>
      <c r="H270" s="72"/>
      <c r="I270" s="72"/>
      <c r="J270" s="12">
        <f t="shared" si="17"/>
        <v>0</v>
      </c>
      <c r="K270" s="12" t="b">
        <f t="shared" si="18"/>
        <v>0</v>
      </c>
      <c r="L270" s="12" t="b">
        <f t="shared" si="19"/>
        <v>0</v>
      </c>
      <c r="R270" s="55"/>
    </row>
    <row r="271" spans="1:18" ht="39" customHeight="1" x14ac:dyDescent="0.25">
      <c r="A271" s="76" t="str">
        <f t="shared" si="16"/>
        <v/>
      </c>
      <c r="B271" s="70"/>
      <c r="C271" s="70"/>
      <c r="D271" s="78"/>
      <c r="E271" s="75"/>
      <c r="F271" s="71"/>
      <c r="G271" s="72"/>
      <c r="H271" s="72"/>
      <c r="I271" s="72"/>
      <c r="J271" s="12">
        <f t="shared" si="17"/>
        <v>0</v>
      </c>
      <c r="K271" s="12" t="b">
        <f t="shared" si="18"/>
        <v>0</v>
      </c>
      <c r="L271" s="12" t="b">
        <f t="shared" si="19"/>
        <v>0</v>
      </c>
      <c r="R271" s="55"/>
    </row>
    <row r="272" spans="1:18" ht="39" customHeight="1" x14ac:dyDescent="0.25">
      <c r="A272" s="76" t="str">
        <f t="shared" si="16"/>
        <v/>
      </c>
      <c r="B272" s="70"/>
      <c r="C272" s="70"/>
      <c r="D272" s="78"/>
      <c r="E272" s="75"/>
      <c r="F272" s="71"/>
      <c r="G272" s="72"/>
      <c r="H272" s="72"/>
      <c r="I272" s="72"/>
      <c r="J272" s="12">
        <f t="shared" si="17"/>
        <v>0</v>
      </c>
      <c r="K272" s="12" t="b">
        <f t="shared" si="18"/>
        <v>0</v>
      </c>
      <c r="L272" s="12" t="b">
        <f t="shared" si="19"/>
        <v>0</v>
      </c>
      <c r="R272" s="55"/>
    </row>
    <row r="273" spans="1:18" ht="39" customHeight="1" x14ac:dyDescent="0.25">
      <c r="A273" s="76" t="str">
        <f t="shared" si="16"/>
        <v/>
      </c>
      <c r="B273" s="70"/>
      <c r="C273" s="70"/>
      <c r="D273" s="78"/>
      <c r="E273" s="75"/>
      <c r="F273" s="71"/>
      <c r="G273" s="72"/>
      <c r="H273" s="72"/>
      <c r="I273" s="72"/>
      <c r="J273" s="12">
        <f t="shared" si="17"/>
        <v>0</v>
      </c>
      <c r="K273" s="12" t="b">
        <f t="shared" si="18"/>
        <v>0</v>
      </c>
      <c r="L273" s="12" t="b">
        <f t="shared" si="19"/>
        <v>0</v>
      </c>
      <c r="R273" s="55"/>
    </row>
    <row r="274" spans="1:18" ht="39" customHeight="1" x14ac:dyDescent="0.25">
      <c r="A274" s="76" t="str">
        <f t="shared" si="16"/>
        <v/>
      </c>
      <c r="B274" s="70"/>
      <c r="C274" s="70"/>
      <c r="D274" s="78"/>
      <c r="E274" s="75"/>
      <c r="F274" s="71"/>
      <c r="G274" s="72"/>
      <c r="H274" s="72"/>
      <c r="I274" s="72"/>
      <c r="J274" s="12">
        <f t="shared" si="17"/>
        <v>0</v>
      </c>
      <c r="K274" s="12" t="b">
        <f t="shared" si="18"/>
        <v>0</v>
      </c>
      <c r="L274" s="12" t="b">
        <f t="shared" si="19"/>
        <v>0</v>
      </c>
      <c r="R274" s="55"/>
    </row>
    <row r="275" spans="1:18" ht="39" customHeight="1" x14ac:dyDescent="0.25">
      <c r="A275" s="76" t="str">
        <f t="shared" si="16"/>
        <v/>
      </c>
      <c r="B275" s="70"/>
      <c r="C275" s="70"/>
      <c r="D275" s="78"/>
      <c r="E275" s="75"/>
      <c r="F275" s="71"/>
      <c r="G275" s="72"/>
      <c r="H275" s="72"/>
      <c r="I275" s="72"/>
      <c r="J275" s="12">
        <f t="shared" si="17"/>
        <v>0</v>
      </c>
      <c r="K275" s="12" t="b">
        <f t="shared" si="18"/>
        <v>0</v>
      </c>
      <c r="L275" s="12" t="b">
        <f t="shared" si="19"/>
        <v>0</v>
      </c>
      <c r="R275" s="55"/>
    </row>
    <row r="276" spans="1:18" ht="39" customHeight="1" x14ac:dyDescent="0.25">
      <c r="A276" s="76" t="str">
        <f t="shared" si="16"/>
        <v/>
      </c>
      <c r="B276" s="70"/>
      <c r="C276" s="70"/>
      <c r="D276" s="78"/>
      <c r="E276" s="75"/>
      <c r="F276" s="71"/>
      <c r="G276" s="72"/>
      <c r="H276" s="72"/>
      <c r="I276" s="72"/>
      <c r="J276" s="12">
        <f t="shared" si="17"/>
        <v>0</v>
      </c>
      <c r="K276" s="12" t="b">
        <f t="shared" si="18"/>
        <v>0</v>
      </c>
      <c r="L276" s="12" t="b">
        <f t="shared" si="19"/>
        <v>0</v>
      </c>
      <c r="R276" s="55"/>
    </row>
    <row r="277" spans="1:18" ht="39" customHeight="1" x14ac:dyDescent="0.25">
      <c r="A277" s="76" t="str">
        <f t="shared" si="16"/>
        <v/>
      </c>
      <c r="B277" s="70"/>
      <c r="C277" s="70"/>
      <c r="D277" s="78"/>
      <c r="E277" s="75"/>
      <c r="F277" s="71"/>
      <c r="G277" s="72"/>
      <c r="H277" s="72"/>
      <c r="I277" s="72"/>
      <c r="J277" s="12">
        <f t="shared" si="17"/>
        <v>0</v>
      </c>
      <c r="K277" s="12" t="b">
        <f t="shared" si="18"/>
        <v>0</v>
      </c>
      <c r="L277" s="12" t="b">
        <f t="shared" si="19"/>
        <v>0</v>
      </c>
      <c r="R277" s="55"/>
    </row>
    <row r="278" spans="1:18" ht="39" customHeight="1" x14ac:dyDescent="0.25">
      <c r="A278" s="76" t="str">
        <f t="shared" si="16"/>
        <v/>
      </c>
      <c r="B278" s="70"/>
      <c r="C278" s="70"/>
      <c r="D278" s="78"/>
      <c r="E278" s="75"/>
      <c r="F278" s="71"/>
      <c r="G278" s="72"/>
      <c r="H278" s="72"/>
      <c r="I278" s="72"/>
      <c r="J278" s="12">
        <f t="shared" si="17"/>
        <v>0</v>
      </c>
      <c r="K278" s="12" t="b">
        <f t="shared" si="18"/>
        <v>0</v>
      </c>
      <c r="L278" s="12" t="b">
        <f t="shared" si="19"/>
        <v>0</v>
      </c>
      <c r="R278" s="55"/>
    </row>
    <row r="279" spans="1:18" ht="39" customHeight="1" x14ac:dyDescent="0.25">
      <c r="A279" s="76" t="str">
        <f t="shared" si="16"/>
        <v/>
      </c>
      <c r="B279" s="70"/>
      <c r="C279" s="70"/>
      <c r="D279" s="78"/>
      <c r="E279" s="75"/>
      <c r="F279" s="71"/>
      <c r="G279" s="72"/>
      <c r="H279" s="72"/>
      <c r="I279" s="72"/>
      <c r="J279" s="12">
        <f t="shared" si="17"/>
        <v>0</v>
      </c>
      <c r="K279" s="12" t="b">
        <f t="shared" si="18"/>
        <v>0</v>
      </c>
      <c r="L279" s="12" t="b">
        <f t="shared" si="19"/>
        <v>0</v>
      </c>
      <c r="R279" s="55"/>
    </row>
    <row r="280" spans="1:18" ht="39" customHeight="1" x14ac:dyDescent="0.25">
      <c r="A280" s="76" t="str">
        <f t="shared" si="16"/>
        <v/>
      </c>
      <c r="B280" s="70"/>
      <c r="C280" s="70"/>
      <c r="D280" s="78"/>
      <c r="E280" s="75"/>
      <c r="F280" s="71"/>
      <c r="G280" s="72"/>
      <c r="H280" s="72"/>
      <c r="I280" s="72"/>
      <c r="J280" s="12">
        <f t="shared" si="17"/>
        <v>0</v>
      </c>
      <c r="K280" s="12" t="b">
        <f t="shared" si="18"/>
        <v>0</v>
      </c>
      <c r="L280" s="12" t="b">
        <f t="shared" si="19"/>
        <v>0</v>
      </c>
      <c r="R280" s="55"/>
    </row>
    <row r="281" spans="1:18" ht="39" customHeight="1" x14ac:dyDescent="0.25">
      <c r="A281" s="76" t="str">
        <f t="shared" si="16"/>
        <v/>
      </c>
      <c r="B281" s="70"/>
      <c r="C281" s="70"/>
      <c r="D281" s="78"/>
      <c r="E281" s="75"/>
      <c r="F281" s="71"/>
      <c r="G281" s="72"/>
      <c r="H281" s="72"/>
      <c r="I281" s="72"/>
      <c r="J281" s="12">
        <f t="shared" si="17"/>
        <v>0</v>
      </c>
      <c r="K281" s="12" t="b">
        <f t="shared" si="18"/>
        <v>0</v>
      </c>
      <c r="L281" s="12" t="b">
        <f t="shared" si="19"/>
        <v>0</v>
      </c>
      <c r="R281" s="55"/>
    </row>
    <row r="282" spans="1:18" ht="39" customHeight="1" x14ac:dyDescent="0.25">
      <c r="A282" s="76" t="str">
        <f t="shared" si="16"/>
        <v/>
      </c>
      <c r="B282" s="70"/>
      <c r="C282" s="70"/>
      <c r="D282" s="78"/>
      <c r="E282" s="75"/>
      <c r="F282" s="71"/>
      <c r="G282" s="72"/>
      <c r="H282" s="72"/>
      <c r="I282" s="72"/>
      <c r="J282" s="12">
        <f t="shared" si="17"/>
        <v>0</v>
      </c>
      <c r="K282" s="12" t="b">
        <f t="shared" si="18"/>
        <v>0</v>
      </c>
      <c r="L282" s="12" t="b">
        <f t="shared" si="19"/>
        <v>0</v>
      </c>
      <c r="R282" s="55"/>
    </row>
    <row r="283" spans="1:18" ht="39" customHeight="1" x14ac:dyDescent="0.25">
      <c r="A283" s="76" t="str">
        <f t="shared" si="16"/>
        <v/>
      </c>
      <c r="B283" s="70"/>
      <c r="C283" s="70"/>
      <c r="D283" s="78"/>
      <c r="E283" s="75"/>
      <c r="F283" s="71"/>
      <c r="G283" s="72"/>
      <c r="H283" s="72"/>
      <c r="I283" s="72"/>
      <c r="J283" s="12">
        <f t="shared" si="17"/>
        <v>0</v>
      </c>
      <c r="K283" s="12" t="b">
        <f t="shared" si="18"/>
        <v>0</v>
      </c>
      <c r="L283" s="12" t="b">
        <f t="shared" si="19"/>
        <v>0</v>
      </c>
      <c r="R283" s="55"/>
    </row>
    <row r="284" spans="1:18" ht="39" customHeight="1" x14ac:dyDescent="0.25">
      <c r="A284" s="76" t="str">
        <f t="shared" si="16"/>
        <v/>
      </c>
      <c r="B284" s="70"/>
      <c r="C284" s="70"/>
      <c r="D284" s="78"/>
      <c r="E284" s="75"/>
      <c r="F284" s="71"/>
      <c r="G284" s="72"/>
      <c r="H284" s="72"/>
      <c r="I284" s="72"/>
      <c r="J284" s="12">
        <f t="shared" si="17"/>
        <v>0</v>
      </c>
      <c r="K284" s="12" t="b">
        <f t="shared" si="18"/>
        <v>0</v>
      </c>
      <c r="L284" s="12" t="b">
        <f t="shared" si="19"/>
        <v>0</v>
      </c>
      <c r="R284" s="55"/>
    </row>
    <row r="285" spans="1:18" ht="39" customHeight="1" x14ac:dyDescent="0.25">
      <c r="A285" s="76" t="str">
        <f t="shared" si="16"/>
        <v/>
      </c>
      <c r="B285" s="70"/>
      <c r="C285" s="70"/>
      <c r="D285" s="78"/>
      <c r="E285" s="75"/>
      <c r="F285" s="71"/>
      <c r="G285" s="72"/>
      <c r="H285" s="72"/>
      <c r="I285" s="72"/>
      <c r="J285" s="12">
        <f t="shared" si="17"/>
        <v>0</v>
      </c>
      <c r="K285" s="12" t="b">
        <f t="shared" si="18"/>
        <v>0</v>
      </c>
      <c r="L285" s="12" t="b">
        <f t="shared" si="19"/>
        <v>0</v>
      </c>
      <c r="R285" s="55"/>
    </row>
    <row r="286" spans="1:18" ht="39" customHeight="1" x14ac:dyDescent="0.25">
      <c r="A286" s="76" t="str">
        <f t="shared" si="16"/>
        <v/>
      </c>
      <c r="B286" s="70"/>
      <c r="C286" s="70"/>
      <c r="D286" s="78"/>
      <c r="E286" s="75"/>
      <c r="F286" s="71"/>
      <c r="G286" s="72"/>
      <c r="H286" s="72"/>
      <c r="I286" s="72"/>
      <c r="J286" s="12">
        <f t="shared" si="17"/>
        <v>0</v>
      </c>
      <c r="K286" s="12" t="b">
        <f t="shared" si="18"/>
        <v>0</v>
      </c>
      <c r="L286" s="12" t="b">
        <f t="shared" si="19"/>
        <v>0</v>
      </c>
      <c r="R286" s="55"/>
    </row>
    <row r="287" spans="1:18" ht="39" customHeight="1" x14ac:dyDescent="0.25">
      <c r="A287" s="76" t="str">
        <f t="shared" si="16"/>
        <v/>
      </c>
      <c r="B287" s="70"/>
      <c r="C287" s="70"/>
      <c r="D287" s="78"/>
      <c r="E287" s="75"/>
      <c r="F287" s="71"/>
      <c r="G287" s="72"/>
      <c r="H287" s="72"/>
      <c r="I287" s="72"/>
      <c r="J287" s="12">
        <f t="shared" si="17"/>
        <v>0</v>
      </c>
      <c r="K287" s="12" t="b">
        <f t="shared" si="18"/>
        <v>0</v>
      </c>
      <c r="L287" s="12" t="b">
        <f t="shared" si="19"/>
        <v>0</v>
      </c>
      <c r="R287" s="55"/>
    </row>
    <row r="288" spans="1:18" ht="39" customHeight="1" x14ac:dyDescent="0.25">
      <c r="A288" s="76" t="str">
        <f t="shared" si="16"/>
        <v/>
      </c>
      <c r="B288" s="70"/>
      <c r="C288" s="70"/>
      <c r="D288" s="78"/>
      <c r="E288" s="75"/>
      <c r="F288" s="71"/>
      <c r="G288" s="72"/>
      <c r="H288" s="72"/>
      <c r="I288" s="72"/>
      <c r="J288" s="12">
        <f t="shared" si="17"/>
        <v>0</v>
      </c>
      <c r="K288" s="12" t="b">
        <f t="shared" si="18"/>
        <v>0</v>
      </c>
      <c r="L288" s="12" t="b">
        <f t="shared" si="19"/>
        <v>0</v>
      </c>
      <c r="Q288" s="25"/>
      <c r="R288" s="55"/>
    </row>
    <row r="289" spans="1:18" ht="39" customHeight="1" x14ac:dyDescent="0.25">
      <c r="A289" s="76" t="str">
        <f t="shared" si="16"/>
        <v/>
      </c>
      <c r="B289" s="70"/>
      <c r="C289" s="70"/>
      <c r="D289" s="78"/>
      <c r="E289" s="75"/>
      <c r="F289" s="71"/>
      <c r="G289" s="72"/>
      <c r="H289" s="72"/>
      <c r="I289" s="72"/>
      <c r="J289" s="12">
        <f t="shared" si="17"/>
        <v>0</v>
      </c>
      <c r="K289" s="12" t="b">
        <f t="shared" si="18"/>
        <v>0</v>
      </c>
      <c r="L289" s="12" t="b">
        <f t="shared" si="19"/>
        <v>0</v>
      </c>
      <c r="Q289" s="25"/>
      <c r="R289" s="55"/>
    </row>
    <row r="290" spans="1:18" ht="39" customHeight="1" x14ac:dyDescent="0.25">
      <c r="A290" s="76" t="str">
        <f t="shared" si="16"/>
        <v/>
      </c>
      <c r="B290" s="70"/>
      <c r="C290" s="70"/>
      <c r="D290" s="78"/>
      <c r="E290" s="75"/>
      <c r="F290" s="71"/>
      <c r="G290" s="72"/>
      <c r="H290" s="72"/>
      <c r="I290" s="72"/>
      <c r="J290" s="12">
        <f t="shared" si="17"/>
        <v>0</v>
      </c>
      <c r="K290" s="12" t="b">
        <f t="shared" si="18"/>
        <v>0</v>
      </c>
      <c r="L290" s="12" t="b">
        <f t="shared" si="19"/>
        <v>0</v>
      </c>
      <c r="Q290" s="25"/>
      <c r="R290" s="55"/>
    </row>
    <row r="291" spans="1:18" ht="39" customHeight="1" x14ac:dyDescent="0.25">
      <c r="A291" s="76" t="str">
        <f t="shared" si="16"/>
        <v/>
      </c>
      <c r="B291" s="70"/>
      <c r="C291" s="70"/>
      <c r="D291" s="78"/>
      <c r="E291" s="75"/>
      <c r="F291" s="71"/>
      <c r="G291" s="72"/>
      <c r="H291" s="72"/>
      <c r="I291" s="72"/>
      <c r="J291" s="12">
        <f t="shared" si="17"/>
        <v>0</v>
      </c>
      <c r="K291" s="12" t="b">
        <f t="shared" si="18"/>
        <v>0</v>
      </c>
      <c r="L291" s="12" t="b">
        <f t="shared" si="19"/>
        <v>0</v>
      </c>
      <c r="Q291" s="25"/>
      <c r="R291" s="55"/>
    </row>
    <row r="292" spans="1:18" ht="39" customHeight="1" x14ac:dyDescent="0.25">
      <c r="A292" s="76" t="str">
        <f t="shared" si="16"/>
        <v/>
      </c>
      <c r="B292" s="70"/>
      <c r="C292" s="70"/>
      <c r="D292" s="78"/>
      <c r="E292" s="75"/>
      <c r="F292" s="71"/>
      <c r="G292" s="72"/>
      <c r="H292" s="72"/>
      <c r="I292" s="72"/>
      <c r="J292" s="12">
        <f t="shared" si="17"/>
        <v>0</v>
      </c>
      <c r="K292" s="12" t="b">
        <f t="shared" si="18"/>
        <v>0</v>
      </c>
      <c r="L292" s="12" t="b">
        <f t="shared" si="19"/>
        <v>0</v>
      </c>
      <c r="Q292" s="25"/>
      <c r="R292" s="55"/>
    </row>
    <row r="293" spans="1:18" ht="39" customHeight="1" x14ac:dyDescent="0.25">
      <c r="A293" s="76" t="str">
        <f t="shared" si="16"/>
        <v/>
      </c>
      <c r="B293" s="70"/>
      <c r="C293" s="70"/>
      <c r="D293" s="78"/>
      <c r="E293" s="75"/>
      <c r="F293" s="71"/>
      <c r="G293" s="72"/>
      <c r="H293" s="72"/>
      <c r="I293" s="72"/>
      <c r="J293" s="12">
        <f t="shared" si="17"/>
        <v>0</v>
      </c>
      <c r="K293" s="12" t="b">
        <f t="shared" si="18"/>
        <v>0</v>
      </c>
      <c r="L293" s="12" t="b">
        <f t="shared" si="19"/>
        <v>0</v>
      </c>
      <c r="Q293" s="25"/>
      <c r="R293" s="55"/>
    </row>
    <row r="294" spans="1:18" ht="39" customHeight="1" x14ac:dyDescent="0.25">
      <c r="A294" s="76" t="str">
        <f t="shared" si="16"/>
        <v/>
      </c>
      <c r="B294" s="70"/>
      <c r="C294" s="70"/>
      <c r="D294" s="78"/>
      <c r="E294" s="75"/>
      <c r="F294" s="71"/>
      <c r="G294" s="72"/>
      <c r="H294" s="72"/>
      <c r="I294" s="72"/>
      <c r="J294" s="12">
        <f t="shared" si="17"/>
        <v>0</v>
      </c>
      <c r="K294" s="12" t="b">
        <f t="shared" si="18"/>
        <v>0</v>
      </c>
      <c r="L294" s="12" t="b">
        <f t="shared" si="19"/>
        <v>0</v>
      </c>
      <c r="Q294" s="25"/>
      <c r="R294" s="55"/>
    </row>
    <row r="295" spans="1:18" ht="39" customHeight="1" x14ac:dyDescent="0.25">
      <c r="A295" s="76" t="str">
        <f t="shared" si="16"/>
        <v/>
      </c>
      <c r="B295" s="70"/>
      <c r="C295" s="70"/>
      <c r="D295" s="78"/>
      <c r="E295" s="75"/>
      <c r="F295" s="71"/>
      <c r="G295" s="72"/>
      <c r="H295" s="72"/>
      <c r="I295" s="72"/>
      <c r="J295" s="12">
        <f t="shared" si="17"/>
        <v>0</v>
      </c>
      <c r="K295" s="12" t="b">
        <f t="shared" si="18"/>
        <v>0</v>
      </c>
      <c r="L295" s="12" t="b">
        <f t="shared" si="19"/>
        <v>0</v>
      </c>
      <c r="Q295" s="25"/>
      <c r="R295" s="55"/>
    </row>
    <row r="296" spans="1:18" ht="39" customHeight="1" x14ac:dyDescent="0.25">
      <c r="A296" s="76" t="str">
        <f t="shared" si="16"/>
        <v/>
      </c>
      <c r="B296" s="70"/>
      <c r="C296" s="70"/>
      <c r="D296" s="78"/>
      <c r="E296" s="75"/>
      <c r="F296" s="71"/>
      <c r="G296" s="72"/>
      <c r="H296" s="72"/>
      <c r="I296" s="72"/>
      <c r="J296" s="12">
        <f t="shared" si="17"/>
        <v>0</v>
      </c>
      <c r="K296" s="12" t="b">
        <f t="shared" si="18"/>
        <v>0</v>
      </c>
      <c r="L296" s="12" t="b">
        <f t="shared" si="19"/>
        <v>0</v>
      </c>
      <c r="Q296" s="25"/>
      <c r="R296" s="55"/>
    </row>
    <row r="297" spans="1:18" ht="39" customHeight="1" x14ac:dyDescent="0.25">
      <c r="A297" s="76" t="str">
        <f t="shared" si="16"/>
        <v/>
      </c>
      <c r="B297" s="70"/>
      <c r="C297" s="70"/>
      <c r="D297" s="78"/>
      <c r="E297" s="75"/>
      <c r="F297" s="71"/>
      <c r="G297" s="72"/>
      <c r="H297" s="72"/>
      <c r="I297" s="72"/>
      <c r="J297" s="12">
        <f t="shared" si="17"/>
        <v>0</v>
      </c>
      <c r="K297" s="12" t="b">
        <f t="shared" si="18"/>
        <v>0</v>
      </c>
      <c r="L297" s="12" t="b">
        <f t="shared" si="19"/>
        <v>0</v>
      </c>
      <c r="Q297" s="25"/>
      <c r="R297" s="55"/>
    </row>
    <row r="298" spans="1:18" ht="39" customHeight="1" x14ac:dyDescent="0.25">
      <c r="A298" s="76" t="str">
        <f t="shared" si="16"/>
        <v/>
      </c>
      <c r="B298" s="70"/>
      <c r="C298" s="70"/>
      <c r="D298" s="78"/>
      <c r="E298" s="75"/>
      <c r="F298" s="71"/>
      <c r="G298" s="72"/>
      <c r="H298" s="72"/>
      <c r="I298" s="72"/>
      <c r="J298" s="12">
        <f t="shared" si="17"/>
        <v>0</v>
      </c>
      <c r="K298" s="12" t="b">
        <f t="shared" si="18"/>
        <v>0</v>
      </c>
      <c r="L298" s="12" t="b">
        <f t="shared" si="19"/>
        <v>0</v>
      </c>
      <c r="Q298" s="25"/>
      <c r="R298" s="55"/>
    </row>
    <row r="299" spans="1:18" ht="39" customHeight="1" x14ac:dyDescent="0.25">
      <c r="A299" s="76" t="str">
        <f t="shared" si="16"/>
        <v/>
      </c>
      <c r="B299" s="70"/>
      <c r="C299" s="70"/>
      <c r="D299" s="78"/>
      <c r="E299" s="75"/>
      <c r="F299" s="71"/>
      <c r="G299" s="72"/>
      <c r="H299" s="72"/>
      <c r="I299" s="72"/>
      <c r="J299" s="12">
        <f t="shared" si="17"/>
        <v>0</v>
      </c>
      <c r="K299" s="12" t="b">
        <f t="shared" si="18"/>
        <v>0</v>
      </c>
      <c r="L299" s="12" t="b">
        <f t="shared" si="19"/>
        <v>0</v>
      </c>
      <c r="Q299" s="25"/>
      <c r="R299" s="55"/>
    </row>
    <row r="300" spans="1:18" ht="39" customHeight="1" x14ac:dyDescent="0.25">
      <c r="A300" s="76" t="str">
        <f t="shared" si="16"/>
        <v/>
      </c>
      <c r="B300" s="70"/>
      <c r="C300" s="70"/>
      <c r="D300" s="78"/>
      <c r="E300" s="75"/>
      <c r="F300" s="71"/>
      <c r="G300" s="72"/>
      <c r="H300" s="72"/>
      <c r="I300" s="72"/>
      <c r="J300" s="12">
        <f t="shared" si="17"/>
        <v>0</v>
      </c>
      <c r="K300" s="12" t="b">
        <f t="shared" si="18"/>
        <v>0</v>
      </c>
      <c r="L300" s="12" t="b">
        <f t="shared" si="19"/>
        <v>0</v>
      </c>
      <c r="Q300" s="25"/>
      <c r="R300" s="55"/>
    </row>
    <row r="301" spans="1:18" ht="39" customHeight="1" x14ac:dyDescent="0.25">
      <c r="A301" s="76" t="str">
        <f t="shared" si="16"/>
        <v/>
      </c>
      <c r="B301" s="70"/>
      <c r="C301" s="70"/>
      <c r="D301" s="78"/>
      <c r="E301" s="75"/>
      <c r="F301" s="71"/>
      <c r="G301" s="72"/>
      <c r="H301" s="72"/>
      <c r="I301" s="72"/>
      <c r="J301" s="12">
        <f t="shared" si="17"/>
        <v>0</v>
      </c>
      <c r="K301" s="12" t="b">
        <f t="shared" si="18"/>
        <v>0</v>
      </c>
      <c r="L301" s="12" t="b">
        <f t="shared" si="19"/>
        <v>0</v>
      </c>
      <c r="Q301" s="25"/>
      <c r="R301" s="55"/>
    </row>
    <row r="302" spans="1:18" ht="39" customHeight="1" x14ac:dyDescent="0.25">
      <c r="A302" s="76" t="str">
        <f t="shared" si="16"/>
        <v/>
      </c>
      <c r="B302" s="70"/>
      <c r="C302" s="70"/>
      <c r="D302" s="78"/>
      <c r="E302" s="75"/>
      <c r="F302" s="71"/>
      <c r="G302" s="72"/>
      <c r="H302" s="72"/>
      <c r="I302" s="72"/>
      <c r="J302" s="12">
        <f t="shared" si="17"/>
        <v>0</v>
      </c>
      <c r="K302" s="12" t="b">
        <f t="shared" si="18"/>
        <v>0</v>
      </c>
      <c r="L302" s="12" t="b">
        <f t="shared" si="19"/>
        <v>0</v>
      </c>
      <c r="Q302" s="25"/>
      <c r="R302" s="55"/>
    </row>
    <row r="303" spans="1:18" ht="39" customHeight="1" x14ac:dyDescent="0.25">
      <c r="A303" s="76" t="str">
        <f t="shared" si="16"/>
        <v/>
      </c>
      <c r="B303" s="70"/>
      <c r="C303" s="70"/>
      <c r="D303" s="78"/>
      <c r="E303" s="75"/>
      <c r="F303" s="71"/>
      <c r="G303" s="72"/>
      <c r="H303" s="72"/>
      <c r="I303" s="72"/>
      <c r="J303" s="12">
        <f t="shared" si="17"/>
        <v>0</v>
      </c>
      <c r="K303" s="12" t="b">
        <f t="shared" si="18"/>
        <v>0</v>
      </c>
      <c r="L303" s="12" t="b">
        <f t="shared" si="19"/>
        <v>0</v>
      </c>
      <c r="Q303" s="25"/>
      <c r="R303" s="55"/>
    </row>
    <row r="304" spans="1:18" ht="39" customHeight="1" x14ac:dyDescent="0.25">
      <c r="A304" s="76" t="str">
        <f t="shared" si="16"/>
        <v/>
      </c>
      <c r="B304" s="70"/>
      <c r="C304" s="70"/>
      <c r="D304" s="78"/>
      <c r="E304" s="75"/>
      <c r="F304" s="71"/>
      <c r="G304" s="72"/>
      <c r="H304" s="72"/>
      <c r="I304" s="72"/>
      <c r="J304" s="12">
        <f t="shared" si="17"/>
        <v>0</v>
      </c>
      <c r="K304" s="12" t="b">
        <f t="shared" si="18"/>
        <v>0</v>
      </c>
      <c r="L304" s="12" t="b">
        <f t="shared" si="19"/>
        <v>0</v>
      </c>
      <c r="Q304" s="25"/>
      <c r="R304" s="55"/>
    </row>
    <row r="305" spans="1:18" ht="39" customHeight="1" x14ac:dyDescent="0.25">
      <c r="A305" s="76" t="str">
        <f t="shared" si="16"/>
        <v/>
      </c>
      <c r="B305" s="70"/>
      <c r="C305" s="70"/>
      <c r="D305" s="78"/>
      <c r="E305" s="75"/>
      <c r="F305" s="71"/>
      <c r="G305" s="72"/>
      <c r="H305" s="72"/>
      <c r="I305" s="72"/>
      <c r="J305" s="12">
        <f t="shared" si="17"/>
        <v>0</v>
      </c>
      <c r="K305" s="12" t="b">
        <f t="shared" si="18"/>
        <v>0</v>
      </c>
      <c r="L305" s="12" t="b">
        <f t="shared" si="19"/>
        <v>0</v>
      </c>
      <c r="Q305" s="25"/>
      <c r="R305" s="55"/>
    </row>
    <row r="306" spans="1:18" ht="39" customHeight="1" x14ac:dyDescent="0.25">
      <c r="A306" s="76" t="str">
        <f t="shared" si="16"/>
        <v/>
      </c>
      <c r="B306" s="70"/>
      <c r="C306" s="70"/>
      <c r="D306" s="78"/>
      <c r="E306" s="75"/>
      <c r="F306" s="71"/>
      <c r="G306" s="72"/>
      <c r="H306" s="72"/>
      <c r="I306" s="72"/>
      <c r="J306" s="12">
        <f t="shared" si="17"/>
        <v>0</v>
      </c>
      <c r="K306" s="12" t="b">
        <f t="shared" si="18"/>
        <v>0</v>
      </c>
      <c r="L306" s="12" t="b">
        <f t="shared" si="19"/>
        <v>0</v>
      </c>
      <c r="Q306" s="25"/>
      <c r="R306" s="55"/>
    </row>
    <row r="307" spans="1:18" ht="39" customHeight="1" x14ac:dyDescent="0.25">
      <c r="A307" s="76" t="str">
        <f t="shared" si="16"/>
        <v/>
      </c>
      <c r="B307" s="70"/>
      <c r="C307" s="70"/>
      <c r="D307" s="78"/>
      <c r="E307" s="75"/>
      <c r="F307" s="71"/>
      <c r="G307" s="72"/>
      <c r="H307" s="72"/>
      <c r="I307" s="72"/>
      <c r="J307" s="12">
        <f t="shared" si="17"/>
        <v>0</v>
      </c>
      <c r="K307" s="12" t="b">
        <f t="shared" si="18"/>
        <v>0</v>
      </c>
      <c r="L307" s="12" t="b">
        <f t="shared" si="19"/>
        <v>0</v>
      </c>
      <c r="Q307" s="25"/>
      <c r="R307" s="55"/>
    </row>
    <row r="308" spans="1:18" ht="39" customHeight="1" x14ac:dyDescent="0.25">
      <c r="A308" s="76" t="str">
        <f t="shared" si="16"/>
        <v/>
      </c>
      <c r="B308" s="70"/>
      <c r="C308" s="70"/>
      <c r="D308" s="78"/>
      <c r="E308" s="75"/>
      <c r="F308" s="71"/>
      <c r="G308" s="72"/>
      <c r="H308" s="72"/>
      <c r="I308" s="72"/>
      <c r="J308" s="12">
        <f t="shared" si="17"/>
        <v>0</v>
      </c>
      <c r="K308" s="12" t="b">
        <f t="shared" si="18"/>
        <v>0</v>
      </c>
      <c r="L308" s="12" t="b">
        <f t="shared" si="19"/>
        <v>0</v>
      </c>
      <c r="R308" s="55"/>
    </row>
    <row r="309" spans="1:18" ht="39" customHeight="1" x14ac:dyDescent="0.25">
      <c r="A309" s="76" t="str">
        <f t="shared" si="16"/>
        <v/>
      </c>
      <c r="B309" s="70"/>
      <c r="C309" s="70"/>
      <c r="D309" s="78"/>
      <c r="E309" s="75"/>
      <c r="F309" s="71"/>
      <c r="G309" s="72"/>
      <c r="H309" s="72"/>
      <c r="I309" s="72"/>
      <c r="J309" s="12">
        <f t="shared" si="17"/>
        <v>0</v>
      </c>
      <c r="K309" s="12" t="b">
        <f t="shared" si="18"/>
        <v>0</v>
      </c>
      <c r="L309" s="12" t="b">
        <f t="shared" si="19"/>
        <v>0</v>
      </c>
      <c r="R309" s="55"/>
    </row>
    <row r="310" spans="1:18" ht="39" customHeight="1" x14ac:dyDescent="0.25">
      <c r="A310" s="76" t="str">
        <f t="shared" si="16"/>
        <v/>
      </c>
      <c r="B310" s="70"/>
      <c r="C310" s="70"/>
      <c r="D310" s="78"/>
      <c r="E310" s="75"/>
      <c r="F310" s="71"/>
      <c r="G310" s="72"/>
      <c r="H310" s="72"/>
      <c r="I310" s="72"/>
      <c r="J310" s="12">
        <f t="shared" si="17"/>
        <v>0</v>
      </c>
      <c r="K310" s="12" t="b">
        <f t="shared" si="18"/>
        <v>0</v>
      </c>
      <c r="L310" s="12" t="b">
        <f t="shared" si="19"/>
        <v>0</v>
      </c>
      <c r="Q310" s="25"/>
      <c r="R310" s="55"/>
    </row>
    <row r="311" spans="1:18" ht="39" customHeight="1" x14ac:dyDescent="0.25">
      <c r="A311" s="76" t="str">
        <f t="shared" si="16"/>
        <v/>
      </c>
      <c r="B311" s="70"/>
      <c r="C311" s="70"/>
      <c r="D311" s="78"/>
      <c r="E311" s="75"/>
      <c r="F311" s="71"/>
      <c r="G311" s="72"/>
      <c r="H311" s="72"/>
      <c r="I311" s="72"/>
      <c r="J311" s="12">
        <f t="shared" si="17"/>
        <v>0</v>
      </c>
      <c r="K311" s="12" t="b">
        <f t="shared" si="18"/>
        <v>0</v>
      </c>
      <c r="L311" s="12" t="b">
        <f t="shared" si="19"/>
        <v>0</v>
      </c>
      <c r="Q311" s="25"/>
      <c r="R311" s="55"/>
    </row>
    <row r="312" spans="1:18" ht="39" customHeight="1" x14ac:dyDescent="0.25">
      <c r="A312" s="76" t="str">
        <f t="shared" si="16"/>
        <v/>
      </c>
      <c r="B312" s="70"/>
      <c r="C312" s="70"/>
      <c r="D312" s="78"/>
      <c r="E312" s="75"/>
      <c r="F312" s="71"/>
      <c r="G312" s="72"/>
      <c r="H312" s="72"/>
      <c r="I312" s="72"/>
      <c r="J312" s="12">
        <f t="shared" si="17"/>
        <v>0</v>
      </c>
      <c r="K312" s="12" t="b">
        <f t="shared" si="18"/>
        <v>0</v>
      </c>
      <c r="L312" s="12" t="b">
        <f t="shared" si="19"/>
        <v>0</v>
      </c>
      <c r="Q312" s="25"/>
      <c r="R312" s="55"/>
    </row>
    <row r="313" spans="1:18" ht="39" customHeight="1" x14ac:dyDescent="0.25">
      <c r="A313" s="76" t="str">
        <f t="shared" si="16"/>
        <v/>
      </c>
      <c r="B313" s="70"/>
      <c r="C313" s="70"/>
      <c r="D313" s="78"/>
      <c r="E313" s="75"/>
      <c r="F313" s="71"/>
      <c r="G313" s="72"/>
      <c r="H313" s="72"/>
      <c r="I313" s="72"/>
      <c r="J313" s="12">
        <f t="shared" si="17"/>
        <v>0</v>
      </c>
      <c r="K313" s="12" t="b">
        <f t="shared" si="18"/>
        <v>0</v>
      </c>
      <c r="L313" s="12" t="b">
        <f t="shared" si="19"/>
        <v>0</v>
      </c>
      <c r="R313" s="55"/>
    </row>
    <row r="314" spans="1:18" ht="39" customHeight="1" x14ac:dyDescent="0.25">
      <c r="A314" s="76" t="str">
        <f t="shared" si="16"/>
        <v/>
      </c>
      <c r="B314" s="70"/>
      <c r="C314" s="70"/>
      <c r="D314" s="78"/>
      <c r="E314" s="75"/>
      <c r="F314" s="71"/>
      <c r="G314" s="72"/>
      <c r="H314" s="72"/>
      <c r="I314" s="72"/>
      <c r="J314" s="12">
        <f t="shared" si="17"/>
        <v>0</v>
      </c>
      <c r="K314" s="12" t="b">
        <f t="shared" si="18"/>
        <v>0</v>
      </c>
      <c r="L314" s="12" t="b">
        <f t="shared" si="19"/>
        <v>0</v>
      </c>
      <c r="R314" s="55"/>
    </row>
    <row r="315" spans="1:18" ht="39" customHeight="1" x14ac:dyDescent="0.25">
      <c r="A315" s="76" t="str">
        <f t="shared" si="16"/>
        <v/>
      </c>
      <c r="B315" s="70"/>
      <c r="C315" s="70"/>
      <c r="D315" s="78"/>
      <c r="E315" s="75"/>
      <c r="F315" s="71"/>
      <c r="G315" s="72"/>
      <c r="H315" s="72"/>
      <c r="I315" s="72"/>
      <c r="J315" s="12">
        <f t="shared" si="17"/>
        <v>0</v>
      </c>
      <c r="K315" s="12" t="b">
        <f t="shared" si="18"/>
        <v>0</v>
      </c>
      <c r="L315" s="12" t="b">
        <f t="shared" si="19"/>
        <v>0</v>
      </c>
      <c r="R315" s="55"/>
    </row>
    <row r="316" spans="1:18" ht="39" customHeight="1" x14ac:dyDescent="0.25">
      <c r="A316" s="76" t="str">
        <f t="shared" si="16"/>
        <v/>
      </c>
      <c r="B316" s="70"/>
      <c r="C316" s="70"/>
      <c r="D316" s="78"/>
      <c r="E316" s="75"/>
      <c r="F316" s="71"/>
      <c r="G316" s="72"/>
      <c r="H316" s="72"/>
      <c r="I316" s="72"/>
      <c r="J316" s="12">
        <f t="shared" si="17"/>
        <v>0</v>
      </c>
      <c r="K316" s="12" t="b">
        <f t="shared" si="18"/>
        <v>0</v>
      </c>
      <c r="L316" s="12" t="b">
        <f t="shared" si="19"/>
        <v>0</v>
      </c>
      <c r="R316" s="55"/>
    </row>
    <row r="317" spans="1:18" ht="39" customHeight="1" x14ac:dyDescent="0.25">
      <c r="A317" s="76" t="str">
        <f t="shared" ref="A317:A380" si="20">IF(B317="","",ROW(B317)-11)</f>
        <v/>
      </c>
      <c r="B317" s="70"/>
      <c r="C317" s="70"/>
      <c r="D317" s="78"/>
      <c r="E317" s="75"/>
      <c r="F317" s="71"/>
      <c r="G317" s="72"/>
      <c r="H317" s="72"/>
      <c r="I317" s="72"/>
      <c r="J317" s="12">
        <f t="shared" si="17"/>
        <v>0</v>
      </c>
      <c r="K317" s="12" t="b">
        <f t="shared" si="18"/>
        <v>0</v>
      </c>
      <c r="L317" s="12" t="b">
        <f t="shared" si="19"/>
        <v>0</v>
      </c>
      <c r="R317" s="55"/>
    </row>
    <row r="318" spans="1:18" ht="39" customHeight="1" x14ac:dyDescent="0.25">
      <c r="A318" s="76" t="str">
        <f t="shared" si="20"/>
        <v/>
      </c>
      <c r="B318" s="70"/>
      <c r="C318" s="70"/>
      <c r="D318" s="78"/>
      <c r="E318" s="75"/>
      <c r="F318" s="71"/>
      <c r="G318" s="72"/>
      <c r="H318" s="72"/>
      <c r="I318" s="72"/>
      <c r="J318" s="12">
        <f t="shared" si="17"/>
        <v>0</v>
      </c>
      <c r="K318" s="12" t="b">
        <f t="shared" si="18"/>
        <v>0</v>
      </c>
      <c r="L318" s="12" t="b">
        <f t="shared" si="19"/>
        <v>0</v>
      </c>
      <c r="Q318" s="25"/>
      <c r="R318" s="55"/>
    </row>
    <row r="319" spans="1:18" ht="39" customHeight="1" x14ac:dyDescent="0.25">
      <c r="A319" s="76" t="str">
        <f t="shared" si="20"/>
        <v/>
      </c>
      <c r="B319" s="70"/>
      <c r="C319" s="70"/>
      <c r="D319" s="78"/>
      <c r="E319" s="75"/>
      <c r="F319" s="71"/>
      <c r="G319" s="72"/>
      <c r="H319" s="72"/>
      <c r="I319" s="72"/>
      <c r="J319" s="12">
        <f t="shared" si="17"/>
        <v>0</v>
      </c>
      <c r="K319" s="12" t="b">
        <f t="shared" si="18"/>
        <v>0</v>
      </c>
      <c r="L319" s="12" t="b">
        <f t="shared" si="19"/>
        <v>0</v>
      </c>
      <c r="Q319" s="25"/>
      <c r="R319" s="55"/>
    </row>
    <row r="320" spans="1:18" ht="39" customHeight="1" x14ac:dyDescent="0.25">
      <c r="A320" s="76" t="str">
        <f t="shared" si="20"/>
        <v/>
      </c>
      <c r="B320" s="70"/>
      <c r="C320" s="70"/>
      <c r="D320" s="78"/>
      <c r="E320" s="75"/>
      <c r="F320" s="71"/>
      <c r="G320" s="72"/>
      <c r="H320" s="72"/>
      <c r="I320" s="72"/>
      <c r="J320" s="12">
        <f t="shared" si="17"/>
        <v>0</v>
      </c>
      <c r="K320" s="12" t="b">
        <f t="shared" si="18"/>
        <v>0</v>
      </c>
      <c r="L320" s="12" t="b">
        <f t="shared" si="19"/>
        <v>0</v>
      </c>
      <c r="Q320" s="25"/>
      <c r="R320" s="55"/>
    </row>
    <row r="321" spans="1:18" ht="39" customHeight="1" x14ac:dyDescent="0.25">
      <c r="A321" s="76" t="str">
        <f t="shared" si="20"/>
        <v/>
      </c>
      <c r="B321" s="70"/>
      <c r="C321" s="70"/>
      <c r="D321" s="78"/>
      <c r="E321" s="75"/>
      <c r="F321" s="71"/>
      <c r="G321" s="72"/>
      <c r="H321" s="72"/>
      <c r="I321" s="72"/>
      <c r="J321" s="12">
        <f t="shared" si="17"/>
        <v>0</v>
      </c>
      <c r="K321" s="12" t="b">
        <f t="shared" si="18"/>
        <v>0</v>
      </c>
      <c r="L321" s="12" t="b">
        <f t="shared" si="19"/>
        <v>0</v>
      </c>
      <c r="Q321" s="25"/>
      <c r="R321" s="55"/>
    </row>
    <row r="322" spans="1:18" ht="39" customHeight="1" x14ac:dyDescent="0.25">
      <c r="A322" s="76" t="str">
        <f t="shared" si="20"/>
        <v/>
      </c>
      <c r="B322" s="70"/>
      <c r="C322" s="70"/>
      <c r="D322" s="78"/>
      <c r="E322" s="75"/>
      <c r="F322" s="71"/>
      <c r="G322" s="72"/>
      <c r="H322" s="72"/>
      <c r="I322" s="72"/>
      <c r="J322" s="12">
        <f t="shared" si="17"/>
        <v>0</v>
      </c>
      <c r="K322" s="12" t="b">
        <f t="shared" si="18"/>
        <v>0</v>
      </c>
      <c r="L322" s="12" t="b">
        <f t="shared" si="19"/>
        <v>0</v>
      </c>
      <c r="Q322" s="25"/>
      <c r="R322" s="55"/>
    </row>
    <row r="323" spans="1:18" ht="39" customHeight="1" x14ac:dyDescent="0.25">
      <c r="A323" s="76" t="str">
        <f t="shared" si="20"/>
        <v/>
      </c>
      <c r="B323" s="70"/>
      <c r="C323" s="70"/>
      <c r="D323" s="78"/>
      <c r="E323" s="75"/>
      <c r="F323" s="71"/>
      <c r="G323" s="72"/>
      <c r="H323" s="72"/>
      <c r="I323" s="72"/>
      <c r="J323" s="12">
        <f t="shared" si="17"/>
        <v>0</v>
      </c>
      <c r="K323" s="12" t="b">
        <f t="shared" si="18"/>
        <v>0</v>
      </c>
      <c r="L323" s="12" t="b">
        <f t="shared" si="19"/>
        <v>0</v>
      </c>
      <c r="Q323" s="25"/>
      <c r="R323" s="55"/>
    </row>
    <row r="324" spans="1:18" ht="39" customHeight="1" x14ac:dyDescent="0.25">
      <c r="A324" s="76" t="str">
        <f t="shared" si="20"/>
        <v/>
      </c>
      <c r="B324" s="70"/>
      <c r="C324" s="70"/>
      <c r="D324" s="78"/>
      <c r="E324" s="75"/>
      <c r="F324" s="71"/>
      <c r="G324" s="72"/>
      <c r="H324" s="72"/>
      <c r="I324" s="72"/>
      <c r="J324" s="12">
        <f t="shared" si="17"/>
        <v>0</v>
      </c>
      <c r="K324" s="12" t="b">
        <f t="shared" si="18"/>
        <v>0</v>
      </c>
      <c r="L324" s="12" t="b">
        <f t="shared" si="19"/>
        <v>0</v>
      </c>
      <c r="Q324" s="25"/>
      <c r="R324" s="55"/>
    </row>
    <row r="325" spans="1:18" ht="39" customHeight="1" x14ac:dyDescent="0.25">
      <c r="A325" s="76" t="str">
        <f t="shared" si="20"/>
        <v/>
      </c>
      <c r="B325" s="70"/>
      <c r="C325" s="70"/>
      <c r="D325" s="78"/>
      <c r="E325" s="75"/>
      <c r="F325" s="71"/>
      <c r="G325" s="72"/>
      <c r="H325" s="72"/>
      <c r="I325" s="72"/>
      <c r="J325" s="12">
        <f t="shared" si="17"/>
        <v>0</v>
      </c>
      <c r="K325" s="12" t="b">
        <f t="shared" si="18"/>
        <v>0</v>
      </c>
      <c r="L325" s="12" t="b">
        <f t="shared" si="19"/>
        <v>0</v>
      </c>
      <c r="Q325" s="25"/>
      <c r="R325" s="55"/>
    </row>
    <row r="326" spans="1:18" ht="39" customHeight="1" x14ac:dyDescent="0.25">
      <c r="A326" s="76" t="str">
        <f t="shared" si="20"/>
        <v/>
      </c>
      <c r="B326" s="70"/>
      <c r="C326" s="70"/>
      <c r="D326" s="78"/>
      <c r="E326" s="75"/>
      <c r="F326" s="71"/>
      <c r="G326" s="72"/>
      <c r="H326" s="72"/>
      <c r="I326" s="72"/>
      <c r="J326" s="12">
        <f t="shared" si="17"/>
        <v>0</v>
      </c>
      <c r="K326" s="12" t="b">
        <f t="shared" si="18"/>
        <v>0</v>
      </c>
      <c r="L326" s="12" t="b">
        <f t="shared" si="19"/>
        <v>0</v>
      </c>
      <c r="Q326" s="25"/>
      <c r="R326" s="55"/>
    </row>
    <row r="327" spans="1:18" ht="39" customHeight="1" x14ac:dyDescent="0.25">
      <c r="A327" s="76" t="str">
        <f t="shared" si="20"/>
        <v/>
      </c>
      <c r="B327" s="70"/>
      <c r="C327" s="70"/>
      <c r="D327" s="78"/>
      <c r="E327" s="75"/>
      <c r="F327" s="71"/>
      <c r="G327" s="72"/>
      <c r="H327" s="72"/>
      <c r="I327" s="72"/>
      <c r="J327" s="12">
        <f t="shared" si="17"/>
        <v>0</v>
      </c>
      <c r="K327" s="12" t="b">
        <f t="shared" si="18"/>
        <v>0</v>
      </c>
      <c r="L327" s="12" t="b">
        <f t="shared" si="19"/>
        <v>0</v>
      </c>
      <c r="Q327" s="25"/>
      <c r="R327" s="55"/>
    </row>
    <row r="328" spans="1:18" ht="39" customHeight="1" x14ac:dyDescent="0.25">
      <c r="A328" s="76" t="str">
        <f t="shared" si="20"/>
        <v/>
      </c>
      <c r="B328" s="70"/>
      <c r="C328" s="70"/>
      <c r="D328" s="78"/>
      <c r="E328" s="75"/>
      <c r="F328" s="71"/>
      <c r="G328" s="72"/>
      <c r="H328" s="72"/>
      <c r="I328" s="72"/>
      <c r="J328" s="12">
        <f t="shared" si="17"/>
        <v>0</v>
      </c>
      <c r="K328" s="12" t="b">
        <f t="shared" si="18"/>
        <v>0</v>
      </c>
      <c r="L328" s="12" t="b">
        <f t="shared" si="19"/>
        <v>0</v>
      </c>
      <c r="Q328" s="25"/>
      <c r="R328" s="55"/>
    </row>
    <row r="329" spans="1:18" ht="39" customHeight="1" x14ac:dyDescent="0.25">
      <c r="A329" s="76" t="str">
        <f t="shared" si="20"/>
        <v/>
      </c>
      <c r="B329" s="70"/>
      <c r="C329" s="70"/>
      <c r="D329" s="78"/>
      <c r="E329" s="75"/>
      <c r="F329" s="71"/>
      <c r="G329" s="72"/>
      <c r="H329" s="72"/>
      <c r="I329" s="72"/>
      <c r="J329" s="12">
        <f t="shared" si="17"/>
        <v>0</v>
      </c>
      <c r="K329" s="12" t="b">
        <f t="shared" si="18"/>
        <v>0</v>
      </c>
      <c r="L329" s="12" t="b">
        <f t="shared" si="19"/>
        <v>0</v>
      </c>
      <c r="Q329" s="25"/>
      <c r="R329" s="55"/>
    </row>
    <row r="330" spans="1:18" ht="39" customHeight="1" x14ac:dyDescent="0.25">
      <c r="A330" s="76" t="str">
        <f t="shared" si="20"/>
        <v/>
      </c>
      <c r="B330" s="70"/>
      <c r="C330" s="70"/>
      <c r="D330" s="78"/>
      <c r="E330" s="75"/>
      <c r="F330" s="71"/>
      <c r="G330" s="72"/>
      <c r="H330" s="72"/>
      <c r="I330" s="72"/>
      <c r="J330" s="12">
        <f t="shared" si="17"/>
        <v>0</v>
      </c>
      <c r="K330" s="12" t="b">
        <f t="shared" si="18"/>
        <v>0</v>
      </c>
      <c r="L330" s="12" t="b">
        <f t="shared" si="19"/>
        <v>0</v>
      </c>
      <c r="Q330" s="25"/>
      <c r="R330" s="55"/>
    </row>
    <row r="331" spans="1:18" ht="39" customHeight="1" x14ac:dyDescent="0.25">
      <c r="A331" s="76" t="str">
        <f t="shared" si="20"/>
        <v/>
      </c>
      <c r="B331" s="70"/>
      <c r="C331" s="70"/>
      <c r="D331" s="78"/>
      <c r="E331" s="75"/>
      <c r="F331" s="71"/>
      <c r="G331" s="72"/>
      <c r="H331" s="72"/>
      <c r="I331" s="72"/>
      <c r="J331" s="12">
        <f t="shared" si="17"/>
        <v>0</v>
      </c>
      <c r="K331" s="12" t="b">
        <f t="shared" si="18"/>
        <v>0</v>
      </c>
      <c r="L331" s="12" t="b">
        <f t="shared" si="19"/>
        <v>0</v>
      </c>
      <c r="Q331" s="25"/>
      <c r="R331" s="55"/>
    </row>
    <row r="332" spans="1:18" ht="39" customHeight="1" x14ac:dyDescent="0.25">
      <c r="A332" s="76" t="str">
        <f t="shared" si="20"/>
        <v/>
      </c>
      <c r="B332" s="70"/>
      <c r="C332" s="70"/>
      <c r="D332" s="78"/>
      <c r="E332" s="75"/>
      <c r="F332" s="71"/>
      <c r="G332" s="72"/>
      <c r="H332" s="72"/>
      <c r="I332" s="72"/>
      <c r="J332" s="12">
        <f t="shared" si="17"/>
        <v>0</v>
      </c>
      <c r="K332" s="12" t="b">
        <f t="shared" si="18"/>
        <v>0</v>
      </c>
      <c r="L332" s="12" t="b">
        <f t="shared" si="19"/>
        <v>0</v>
      </c>
      <c r="Q332" s="25"/>
      <c r="R332" s="55"/>
    </row>
    <row r="333" spans="1:18" ht="39" customHeight="1" x14ac:dyDescent="0.25">
      <c r="A333" s="76" t="str">
        <f t="shared" si="20"/>
        <v/>
      </c>
      <c r="B333" s="70"/>
      <c r="C333" s="70"/>
      <c r="D333" s="78"/>
      <c r="E333" s="75"/>
      <c r="F333" s="71"/>
      <c r="G333" s="72"/>
      <c r="H333" s="72"/>
      <c r="I333" s="72"/>
      <c r="J333" s="12">
        <f t="shared" ref="J333:J396" si="21">IF(OR($E333="Salt-free(10nmol, 6-49mer)",$E333="Salt-free(50nmol, 6-49mer)"),1,IF($E333="OPC(10nmol, 6-70mer)",2,IF(OR(AND(OR($E333="OPC(50nmol, 6-100mer)",$E333="HPLC(50nmol, 6-100mer)"),F333="",G333=""),AND(OR($E333="OPC(50nmol, 6-100mer)",$E333="HPLC(50nmol, 6-100mer)"),F333&lt;&gt;"",G333=""),AND(OR($E333="OPC(50nmol, 6-100mer)",$E333="HPLC(50nmol, 6-100mer)"),F333="",G333&lt;&gt;"")),3,IF($E333="PAGE(50nmol, 35-100mer)",4,IF(AND(OR($E333="OPC(50nmol, 6-100mer)",$E333="HPLC(50nmol, 6-100mer)"),F333&lt;&gt;"",G333&lt;&gt;""),5,0)))))</f>
        <v>0</v>
      </c>
      <c r="K333" s="12" t="b">
        <f t="shared" ref="K333:K396" si="22">IF($C333="",FALSE,IF(COUNTIF($E333,"Salt-free*"),IF(AND(LEN($C333)&gt;=6,LEN($C333)&lt;50),FALSE,TRUE),IF(COUNTIF($E333,"OPC(10*"),IF(AND(LEN($C333)&gt;=6,LEN($C333)&lt;=70),FALSE,TRUE),IF(OR(AND(OR(COUNTIF($E333,"OPC(50*"),COUNTIF($E333,"HPLC*")),$F333="",$G333=""),AND(OR(COUNTIF($E333,"OPC(50*"),COUNTIF($E333,"HPLC*")),$F333="",$G333&lt;&gt;""),AND(OR(COUNTIF($E333,"OPC(50*"),COUNTIF($E333,"HPLC*")),$F333&lt;&gt;"",$G333="")),IF(AND(LEN($C333)&gt;=6,LEN($C333)&lt;=160),FALSE,TRUE),IF(COUNTIF($E333,"PAGE*"),IF(AND(LEN($C333)&gt;=35,LEN($C333)&lt;=160),FALSE,TRUE),IF(AND(OR(COUNTIF($E333,"OPC(50*"),COUNTIF($E333,"HPLC*")),$F333&lt;&gt;"",$G333&lt;&gt;""),IF(AND(LEN($C333)&gt;=5,LEN($C333)&lt;=160),FALSE,TRUE),FALSE))))))</f>
        <v>0</v>
      </c>
      <c r="L333" s="12" t="b">
        <f t="shared" ref="L333:L396" si="23">IF(J333=1,IF(AND(LEN(C333)&gt;5,LEN(C333)&lt;50),TRUE,FALSE),IF(J333=2,IF(AND(LEN(C333)&gt;5,LEN(C333)&lt;71),TRUE,FALSE),IF(J333=3,IF(AND(LEN(C333)&gt;5,LEN(C333)&lt;161),TRUE,FALSE),IF(J333=4,IF(AND(LEN(C333)&gt;34,LEN(C333)&lt;161),TRUE,FALSE),IF(J333=5,IF(AND(LEN(C333)&gt;4,LEN(C333)&lt;161),TRUE,FALSE),FALSE)))))</f>
        <v>0</v>
      </c>
      <c r="R333" s="55"/>
    </row>
    <row r="334" spans="1:18" ht="39" customHeight="1" x14ac:dyDescent="0.25">
      <c r="A334" s="76" t="str">
        <f t="shared" si="20"/>
        <v/>
      </c>
      <c r="B334" s="70"/>
      <c r="C334" s="70"/>
      <c r="D334" s="78"/>
      <c r="E334" s="75"/>
      <c r="F334" s="71"/>
      <c r="G334" s="72"/>
      <c r="H334" s="72"/>
      <c r="I334" s="72"/>
      <c r="J334" s="12">
        <f t="shared" si="21"/>
        <v>0</v>
      </c>
      <c r="K334" s="12" t="b">
        <f t="shared" si="22"/>
        <v>0</v>
      </c>
      <c r="L334" s="12" t="b">
        <f t="shared" si="23"/>
        <v>0</v>
      </c>
      <c r="R334" s="55"/>
    </row>
    <row r="335" spans="1:18" ht="39" customHeight="1" x14ac:dyDescent="0.25">
      <c r="A335" s="76" t="str">
        <f t="shared" si="20"/>
        <v/>
      </c>
      <c r="B335" s="70"/>
      <c r="C335" s="70"/>
      <c r="D335" s="78"/>
      <c r="E335" s="75"/>
      <c r="F335" s="71"/>
      <c r="G335" s="72"/>
      <c r="H335" s="72"/>
      <c r="I335" s="72"/>
      <c r="J335" s="12">
        <f t="shared" si="21"/>
        <v>0</v>
      </c>
      <c r="K335" s="12" t="b">
        <f t="shared" si="22"/>
        <v>0</v>
      </c>
      <c r="L335" s="12" t="b">
        <f t="shared" si="23"/>
        <v>0</v>
      </c>
      <c r="R335" s="55"/>
    </row>
    <row r="336" spans="1:18" ht="39" customHeight="1" x14ac:dyDescent="0.25">
      <c r="A336" s="76" t="str">
        <f t="shared" si="20"/>
        <v/>
      </c>
      <c r="B336" s="70"/>
      <c r="C336" s="70"/>
      <c r="D336" s="78"/>
      <c r="E336" s="75"/>
      <c r="F336" s="71"/>
      <c r="G336" s="72"/>
      <c r="H336" s="72"/>
      <c r="I336" s="72"/>
      <c r="J336" s="12">
        <f t="shared" si="21"/>
        <v>0</v>
      </c>
      <c r="K336" s="12" t="b">
        <f t="shared" si="22"/>
        <v>0</v>
      </c>
      <c r="L336" s="12" t="b">
        <f t="shared" si="23"/>
        <v>0</v>
      </c>
      <c r="R336" s="55"/>
    </row>
    <row r="337" spans="1:18" ht="39" customHeight="1" x14ac:dyDescent="0.25">
      <c r="A337" s="76" t="str">
        <f t="shared" si="20"/>
        <v/>
      </c>
      <c r="B337" s="70"/>
      <c r="C337" s="70"/>
      <c r="D337" s="78"/>
      <c r="E337" s="75"/>
      <c r="F337" s="71"/>
      <c r="G337" s="72"/>
      <c r="H337" s="72"/>
      <c r="I337" s="72"/>
      <c r="J337" s="12">
        <f t="shared" si="21"/>
        <v>0</v>
      </c>
      <c r="K337" s="12" t="b">
        <f t="shared" si="22"/>
        <v>0</v>
      </c>
      <c r="L337" s="12" t="b">
        <f t="shared" si="23"/>
        <v>0</v>
      </c>
      <c r="Q337" s="25"/>
      <c r="R337" s="55"/>
    </row>
    <row r="338" spans="1:18" ht="39" customHeight="1" x14ac:dyDescent="0.25">
      <c r="A338" s="76" t="str">
        <f t="shared" si="20"/>
        <v/>
      </c>
      <c r="B338" s="70"/>
      <c r="C338" s="70"/>
      <c r="D338" s="78"/>
      <c r="E338" s="75"/>
      <c r="F338" s="71"/>
      <c r="G338" s="72"/>
      <c r="H338" s="72"/>
      <c r="I338" s="72"/>
      <c r="J338" s="12">
        <f t="shared" si="21"/>
        <v>0</v>
      </c>
      <c r="K338" s="12" t="b">
        <f t="shared" si="22"/>
        <v>0</v>
      </c>
      <c r="L338" s="12" t="b">
        <f t="shared" si="23"/>
        <v>0</v>
      </c>
      <c r="Q338" s="25"/>
      <c r="R338" s="55"/>
    </row>
    <row r="339" spans="1:18" ht="39" customHeight="1" x14ac:dyDescent="0.25">
      <c r="A339" s="76" t="str">
        <f t="shared" si="20"/>
        <v/>
      </c>
      <c r="B339" s="70"/>
      <c r="C339" s="70"/>
      <c r="D339" s="78"/>
      <c r="E339" s="75"/>
      <c r="F339" s="71"/>
      <c r="G339" s="72"/>
      <c r="H339" s="72"/>
      <c r="I339" s="72"/>
      <c r="J339" s="12">
        <f t="shared" si="21"/>
        <v>0</v>
      </c>
      <c r="K339" s="12" t="b">
        <f t="shared" si="22"/>
        <v>0</v>
      </c>
      <c r="L339" s="12" t="b">
        <f t="shared" si="23"/>
        <v>0</v>
      </c>
      <c r="Q339" s="25"/>
      <c r="R339" s="55"/>
    </row>
    <row r="340" spans="1:18" ht="39" customHeight="1" x14ac:dyDescent="0.25">
      <c r="A340" s="76" t="str">
        <f t="shared" si="20"/>
        <v/>
      </c>
      <c r="B340" s="70"/>
      <c r="C340" s="70"/>
      <c r="D340" s="78"/>
      <c r="E340" s="75"/>
      <c r="F340" s="71"/>
      <c r="G340" s="72"/>
      <c r="H340" s="72"/>
      <c r="I340" s="72"/>
      <c r="J340" s="12">
        <f t="shared" si="21"/>
        <v>0</v>
      </c>
      <c r="K340" s="12" t="b">
        <f t="shared" si="22"/>
        <v>0</v>
      </c>
      <c r="L340" s="12" t="b">
        <f t="shared" si="23"/>
        <v>0</v>
      </c>
      <c r="Q340" s="25"/>
      <c r="R340" s="55"/>
    </row>
    <row r="341" spans="1:18" ht="39" customHeight="1" x14ac:dyDescent="0.25">
      <c r="A341" s="76" t="str">
        <f t="shared" si="20"/>
        <v/>
      </c>
      <c r="B341" s="70"/>
      <c r="C341" s="70"/>
      <c r="D341" s="78"/>
      <c r="E341" s="75"/>
      <c r="F341" s="71"/>
      <c r="G341" s="72"/>
      <c r="H341" s="72"/>
      <c r="I341" s="72"/>
      <c r="J341" s="12">
        <f t="shared" si="21"/>
        <v>0</v>
      </c>
      <c r="K341" s="12" t="b">
        <f t="shared" si="22"/>
        <v>0</v>
      </c>
      <c r="L341" s="12" t="b">
        <f t="shared" si="23"/>
        <v>0</v>
      </c>
      <c r="Q341" s="25"/>
      <c r="R341" s="55"/>
    </row>
    <row r="342" spans="1:18" ht="39" customHeight="1" x14ac:dyDescent="0.25">
      <c r="A342" s="76" t="str">
        <f t="shared" si="20"/>
        <v/>
      </c>
      <c r="B342" s="70"/>
      <c r="C342" s="70"/>
      <c r="D342" s="78"/>
      <c r="E342" s="75"/>
      <c r="F342" s="71"/>
      <c r="G342" s="72"/>
      <c r="H342" s="72"/>
      <c r="I342" s="72"/>
      <c r="J342" s="12">
        <f t="shared" si="21"/>
        <v>0</v>
      </c>
      <c r="K342" s="12" t="b">
        <f t="shared" si="22"/>
        <v>0</v>
      </c>
      <c r="L342" s="12" t="b">
        <f t="shared" si="23"/>
        <v>0</v>
      </c>
      <c r="Q342" s="25"/>
      <c r="R342" s="55"/>
    </row>
    <row r="343" spans="1:18" ht="39" customHeight="1" x14ac:dyDescent="0.25">
      <c r="A343" s="76" t="str">
        <f t="shared" si="20"/>
        <v/>
      </c>
      <c r="B343" s="70"/>
      <c r="C343" s="70"/>
      <c r="D343" s="78"/>
      <c r="E343" s="75"/>
      <c r="F343" s="71"/>
      <c r="G343" s="72"/>
      <c r="H343" s="72"/>
      <c r="I343" s="72"/>
      <c r="J343" s="12">
        <f t="shared" si="21"/>
        <v>0</v>
      </c>
      <c r="K343" s="12" t="b">
        <f t="shared" si="22"/>
        <v>0</v>
      </c>
      <c r="L343" s="12" t="b">
        <f t="shared" si="23"/>
        <v>0</v>
      </c>
      <c r="Q343" s="25"/>
      <c r="R343" s="55"/>
    </row>
    <row r="344" spans="1:18" ht="39" customHeight="1" x14ac:dyDescent="0.25">
      <c r="A344" s="76" t="str">
        <f t="shared" si="20"/>
        <v/>
      </c>
      <c r="B344" s="70"/>
      <c r="C344" s="70"/>
      <c r="D344" s="78"/>
      <c r="E344" s="75"/>
      <c r="F344" s="71"/>
      <c r="G344" s="72"/>
      <c r="H344" s="72"/>
      <c r="I344" s="72"/>
      <c r="J344" s="12">
        <f t="shared" si="21"/>
        <v>0</v>
      </c>
      <c r="K344" s="12" t="b">
        <f t="shared" si="22"/>
        <v>0</v>
      </c>
      <c r="L344" s="12" t="b">
        <f t="shared" si="23"/>
        <v>0</v>
      </c>
      <c r="Q344" s="25"/>
      <c r="R344" s="55"/>
    </row>
    <row r="345" spans="1:18" ht="39" customHeight="1" x14ac:dyDescent="0.25">
      <c r="A345" s="76" t="str">
        <f t="shared" si="20"/>
        <v/>
      </c>
      <c r="B345" s="70"/>
      <c r="C345" s="70"/>
      <c r="D345" s="78"/>
      <c r="E345" s="75"/>
      <c r="F345" s="71"/>
      <c r="G345" s="72"/>
      <c r="H345" s="72"/>
      <c r="I345" s="72"/>
      <c r="J345" s="12">
        <f t="shared" si="21"/>
        <v>0</v>
      </c>
      <c r="K345" s="12" t="b">
        <f t="shared" si="22"/>
        <v>0</v>
      </c>
      <c r="L345" s="12" t="b">
        <f t="shared" si="23"/>
        <v>0</v>
      </c>
      <c r="Q345" s="25"/>
      <c r="R345" s="55"/>
    </row>
    <row r="346" spans="1:18" ht="39" customHeight="1" x14ac:dyDescent="0.25">
      <c r="A346" s="76" t="str">
        <f t="shared" si="20"/>
        <v/>
      </c>
      <c r="B346" s="70"/>
      <c r="C346" s="70"/>
      <c r="D346" s="78"/>
      <c r="E346" s="75"/>
      <c r="F346" s="71"/>
      <c r="G346" s="72"/>
      <c r="H346" s="72"/>
      <c r="I346" s="72"/>
      <c r="J346" s="12">
        <f t="shared" si="21"/>
        <v>0</v>
      </c>
      <c r="K346" s="12" t="b">
        <f t="shared" si="22"/>
        <v>0</v>
      </c>
      <c r="L346" s="12" t="b">
        <f t="shared" si="23"/>
        <v>0</v>
      </c>
      <c r="Q346" s="25"/>
      <c r="R346" s="55"/>
    </row>
    <row r="347" spans="1:18" ht="39" customHeight="1" x14ac:dyDescent="0.25">
      <c r="A347" s="76" t="str">
        <f t="shared" si="20"/>
        <v/>
      </c>
      <c r="B347" s="70"/>
      <c r="C347" s="70"/>
      <c r="D347" s="78"/>
      <c r="E347" s="75"/>
      <c r="F347" s="71"/>
      <c r="G347" s="72"/>
      <c r="H347" s="72"/>
      <c r="I347" s="72"/>
      <c r="J347" s="12">
        <f t="shared" si="21"/>
        <v>0</v>
      </c>
      <c r="K347" s="12" t="b">
        <f t="shared" si="22"/>
        <v>0</v>
      </c>
      <c r="L347" s="12" t="b">
        <f t="shared" si="23"/>
        <v>0</v>
      </c>
      <c r="Q347" s="25"/>
      <c r="R347" s="55"/>
    </row>
    <row r="348" spans="1:18" ht="39" customHeight="1" x14ac:dyDescent="0.25">
      <c r="A348" s="76" t="str">
        <f t="shared" si="20"/>
        <v/>
      </c>
      <c r="B348" s="70"/>
      <c r="C348" s="70"/>
      <c r="D348" s="78"/>
      <c r="E348" s="75"/>
      <c r="F348" s="71"/>
      <c r="G348" s="72"/>
      <c r="H348" s="72"/>
      <c r="I348" s="72"/>
      <c r="J348" s="12">
        <f t="shared" si="21"/>
        <v>0</v>
      </c>
      <c r="K348" s="12" t="b">
        <f t="shared" si="22"/>
        <v>0</v>
      </c>
      <c r="L348" s="12" t="b">
        <f t="shared" si="23"/>
        <v>0</v>
      </c>
      <c r="Q348" s="25"/>
      <c r="R348" s="55"/>
    </row>
    <row r="349" spans="1:18" ht="39" customHeight="1" x14ac:dyDescent="0.25">
      <c r="A349" s="76" t="str">
        <f t="shared" si="20"/>
        <v/>
      </c>
      <c r="B349" s="70"/>
      <c r="C349" s="70"/>
      <c r="D349" s="78"/>
      <c r="E349" s="75"/>
      <c r="F349" s="71"/>
      <c r="G349" s="72"/>
      <c r="H349" s="72"/>
      <c r="I349" s="72"/>
      <c r="J349" s="12">
        <f t="shared" si="21"/>
        <v>0</v>
      </c>
      <c r="K349" s="12" t="b">
        <f t="shared" si="22"/>
        <v>0</v>
      </c>
      <c r="L349" s="12" t="b">
        <f t="shared" si="23"/>
        <v>0</v>
      </c>
      <c r="Q349" s="25"/>
      <c r="R349" s="55"/>
    </row>
    <row r="350" spans="1:18" ht="39" customHeight="1" x14ac:dyDescent="0.25">
      <c r="A350" s="76" t="str">
        <f t="shared" si="20"/>
        <v/>
      </c>
      <c r="B350" s="70"/>
      <c r="C350" s="70"/>
      <c r="D350" s="78"/>
      <c r="E350" s="75"/>
      <c r="F350" s="71"/>
      <c r="G350" s="72"/>
      <c r="H350" s="72"/>
      <c r="I350" s="72"/>
      <c r="J350" s="12">
        <f t="shared" si="21"/>
        <v>0</v>
      </c>
      <c r="K350" s="12" t="b">
        <f t="shared" si="22"/>
        <v>0</v>
      </c>
      <c r="L350" s="12" t="b">
        <f t="shared" si="23"/>
        <v>0</v>
      </c>
      <c r="Q350" s="25"/>
      <c r="R350" s="55"/>
    </row>
    <row r="351" spans="1:18" ht="39" customHeight="1" x14ac:dyDescent="0.25">
      <c r="A351" s="76" t="str">
        <f t="shared" si="20"/>
        <v/>
      </c>
      <c r="B351" s="70"/>
      <c r="C351" s="70"/>
      <c r="D351" s="78"/>
      <c r="E351" s="75"/>
      <c r="F351" s="71"/>
      <c r="G351" s="72"/>
      <c r="H351" s="72"/>
      <c r="I351" s="72"/>
      <c r="J351" s="12">
        <f t="shared" si="21"/>
        <v>0</v>
      </c>
      <c r="K351" s="12" t="b">
        <f t="shared" si="22"/>
        <v>0</v>
      </c>
      <c r="L351" s="12" t="b">
        <f t="shared" si="23"/>
        <v>0</v>
      </c>
      <c r="Q351" s="25"/>
      <c r="R351" s="55"/>
    </row>
    <row r="352" spans="1:18" ht="39" customHeight="1" x14ac:dyDescent="0.25">
      <c r="A352" s="76" t="str">
        <f t="shared" si="20"/>
        <v/>
      </c>
      <c r="B352" s="70"/>
      <c r="C352" s="70"/>
      <c r="D352" s="78"/>
      <c r="E352" s="75"/>
      <c r="F352" s="71"/>
      <c r="G352" s="72"/>
      <c r="H352" s="72"/>
      <c r="I352" s="72"/>
      <c r="J352" s="12">
        <f t="shared" si="21"/>
        <v>0</v>
      </c>
      <c r="K352" s="12" t="b">
        <f t="shared" si="22"/>
        <v>0</v>
      </c>
      <c r="L352" s="12" t="b">
        <f t="shared" si="23"/>
        <v>0</v>
      </c>
      <c r="R352" s="55"/>
    </row>
    <row r="353" spans="1:18" ht="39" customHeight="1" x14ac:dyDescent="0.25">
      <c r="A353" s="76" t="str">
        <f t="shared" si="20"/>
        <v/>
      </c>
      <c r="B353" s="70"/>
      <c r="C353" s="70"/>
      <c r="D353" s="78"/>
      <c r="E353" s="75"/>
      <c r="F353" s="71"/>
      <c r="G353" s="72"/>
      <c r="H353" s="72"/>
      <c r="I353" s="72"/>
      <c r="J353" s="12">
        <f t="shared" si="21"/>
        <v>0</v>
      </c>
      <c r="K353" s="12" t="b">
        <f t="shared" si="22"/>
        <v>0</v>
      </c>
      <c r="L353" s="12" t="b">
        <f t="shared" si="23"/>
        <v>0</v>
      </c>
      <c r="Q353" s="25"/>
      <c r="R353" s="55"/>
    </row>
    <row r="354" spans="1:18" ht="39" customHeight="1" x14ac:dyDescent="0.25">
      <c r="A354" s="76" t="str">
        <f t="shared" si="20"/>
        <v/>
      </c>
      <c r="B354" s="70"/>
      <c r="C354" s="70"/>
      <c r="D354" s="78"/>
      <c r="E354" s="75"/>
      <c r="F354" s="71"/>
      <c r="G354" s="72"/>
      <c r="H354" s="72"/>
      <c r="I354" s="72"/>
      <c r="J354" s="12">
        <f t="shared" si="21"/>
        <v>0</v>
      </c>
      <c r="K354" s="12" t="b">
        <f t="shared" si="22"/>
        <v>0</v>
      </c>
      <c r="L354" s="12" t="b">
        <f t="shared" si="23"/>
        <v>0</v>
      </c>
      <c r="Q354" s="25"/>
      <c r="R354" s="55"/>
    </row>
    <row r="355" spans="1:18" ht="39" customHeight="1" x14ac:dyDescent="0.25">
      <c r="A355" s="76" t="str">
        <f t="shared" si="20"/>
        <v/>
      </c>
      <c r="B355" s="70"/>
      <c r="C355" s="70"/>
      <c r="D355" s="78"/>
      <c r="E355" s="75"/>
      <c r="F355" s="71"/>
      <c r="G355" s="72"/>
      <c r="H355" s="72"/>
      <c r="I355" s="72"/>
      <c r="J355" s="12">
        <f t="shared" si="21"/>
        <v>0</v>
      </c>
      <c r="K355" s="12" t="b">
        <f t="shared" si="22"/>
        <v>0</v>
      </c>
      <c r="L355" s="12" t="b">
        <f t="shared" si="23"/>
        <v>0</v>
      </c>
      <c r="Q355" s="25"/>
      <c r="R355" s="55"/>
    </row>
    <row r="356" spans="1:18" ht="39" customHeight="1" x14ac:dyDescent="0.25">
      <c r="A356" s="76" t="str">
        <f t="shared" si="20"/>
        <v/>
      </c>
      <c r="B356" s="70"/>
      <c r="C356" s="70"/>
      <c r="D356" s="78"/>
      <c r="E356" s="75"/>
      <c r="F356" s="71"/>
      <c r="G356" s="72"/>
      <c r="H356" s="72"/>
      <c r="I356" s="72"/>
      <c r="J356" s="12">
        <f t="shared" si="21"/>
        <v>0</v>
      </c>
      <c r="K356" s="12" t="b">
        <f t="shared" si="22"/>
        <v>0</v>
      </c>
      <c r="L356" s="12" t="b">
        <f t="shared" si="23"/>
        <v>0</v>
      </c>
      <c r="Q356" s="25"/>
      <c r="R356" s="55"/>
    </row>
    <row r="357" spans="1:18" ht="39" customHeight="1" x14ac:dyDescent="0.25">
      <c r="A357" s="76" t="str">
        <f t="shared" si="20"/>
        <v/>
      </c>
      <c r="B357" s="70"/>
      <c r="C357" s="70"/>
      <c r="D357" s="78"/>
      <c r="E357" s="75"/>
      <c r="F357" s="71"/>
      <c r="G357" s="72"/>
      <c r="H357" s="72"/>
      <c r="I357" s="72"/>
      <c r="J357" s="12">
        <f t="shared" si="21"/>
        <v>0</v>
      </c>
      <c r="K357" s="12" t="b">
        <f t="shared" si="22"/>
        <v>0</v>
      </c>
      <c r="L357" s="12" t="b">
        <f t="shared" si="23"/>
        <v>0</v>
      </c>
      <c r="Q357" s="25"/>
      <c r="R357" s="55"/>
    </row>
    <row r="358" spans="1:18" ht="39" customHeight="1" x14ac:dyDescent="0.25">
      <c r="A358" s="76" t="str">
        <f t="shared" si="20"/>
        <v/>
      </c>
      <c r="B358" s="70"/>
      <c r="C358" s="70"/>
      <c r="D358" s="78"/>
      <c r="E358" s="75"/>
      <c r="F358" s="71"/>
      <c r="G358" s="72"/>
      <c r="H358" s="72"/>
      <c r="I358" s="72"/>
      <c r="J358" s="12">
        <f t="shared" si="21"/>
        <v>0</v>
      </c>
      <c r="K358" s="12" t="b">
        <f t="shared" si="22"/>
        <v>0</v>
      </c>
      <c r="L358" s="12" t="b">
        <f t="shared" si="23"/>
        <v>0</v>
      </c>
      <c r="Q358" s="25"/>
      <c r="R358" s="55"/>
    </row>
    <row r="359" spans="1:18" ht="39" customHeight="1" x14ac:dyDescent="0.25">
      <c r="A359" s="76" t="str">
        <f t="shared" si="20"/>
        <v/>
      </c>
      <c r="B359" s="70"/>
      <c r="C359" s="70"/>
      <c r="D359" s="78"/>
      <c r="E359" s="75"/>
      <c r="F359" s="71"/>
      <c r="G359" s="72"/>
      <c r="H359" s="72"/>
      <c r="I359" s="72"/>
      <c r="J359" s="12">
        <f t="shared" si="21"/>
        <v>0</v>
      </c>
      <c r="K359" s="12" t="b">
        <f t="shared" si="22"/>
        <v>0</v>
      </c>
      <c r="L359" s="12" t="b">
        <f t="shared" si="23"/>
        <v>0</v>
      </c>
      <c r="Q359" s="25"/>
      <c r="R359" s="55"/>
    </row>
    <row r="360" spans="1:18" ht="39" customHeight="1" x14ac:dyDescent="0.25">
      <c r="A360" s="76" t="str">
        <f t="shared" si="20"/>
        <v/>
      </c>
      <c r="B360" s="70"/>
      <c r="C360" s="70"/>
      <c r="D360" s="78"/>
      <c r="E360" s="75"/>
      <c r="F360" s="71"/>
      <c r="G360" s="72"/>
      <c r="H360" s="72"/>
      <c r="I360" s="72"/>
      <c r="J360" s="12">
        <f t="shared" si="21"/>
        <v>0</v>
      </c>
      <c r="K360" s="12" t="b">
        <f t="shared" si="22"/>
        <v>0</v>
      </c>
      <c r="L360" s="12" t="b">
        <f t="shared" si="23"/>
        <v>0</v>
      </c>
      <c r="Q360" s="25"/>
      <c r="R360" s="55"/>
    </row>
    <row r="361" spans="1:18" ht="39" customHeight="1" x14ac:dyDescent="0.25">
      <c r="A361" s="76" t="str">
        <f t="shared" si="20"/>
        <v/>
      </c>
      <c r="B361" s="70"/>
      <c r="C361" s="70"/>
      <c r="D361" s="78"/>
      <c r="E361" s="75"/>
      <c r="F361" s="71"/>
      <c r="G361" s="72"/>
      <c r="H361" s="72"/>
      <c r="I361" s="72"/>
      <c r="J361" s="12">
        <f t="shared" si="21"/>
        <v>0</v>
      </c>
      <c r="K361" s="12" t="b">
        <f t="shared" si="22"/>
        <v>0</v>
      </c>
      <c r="L361" s="12" t="b">
        <f t="shared" si="23"/>
        <v>0</v>
      </c>
      <c r="R361" s="55"/>
    </row>
    <row r="362" spans="1:18" ht="39" customHeight="1" x14ac:dyDescent="0.25">
      <c r="A362" s="76" t="str">
        <f t="shared" si="20"/>
        <v/>
      </c>
      <c r="B362" s="70"/>
      <c r="C362" s="70"/>
      <c r="D362" s="78"/>
      <c r="E362" s="75"/>
      <c r="F362" s="71"/>
      <c r="G362" s="72"/>
      <c r="H362" s="72"/>
      <c r="I362" s="72"/>
      <c r="J362" s="12">
        <f t="shared" si="21"/>
        <v>0</v>
      </c>
      <c r="K362" s="12" t="b">
        <f t="shared" si="22"/>
        <v>0</v>
      </c>
      <c r="L362" s="12" t="b">
        <f t="shared" si="23"/>
        <v>0</v>
      </c>
      <c r="R362" s="55"/>
    </row>
    <row r="363" spans="1:18" ht="39" customHeight="1" x14ac:dyDescent="0.25">
      <c r="A363" s="76" t="str">
        <f t="shared" si="20"/>
        <v/>
      </c>
      <c r="B363" s="70"/>
      <c r="C363" s="70"/>
      <c r="D363" s="78"/>
      <c r="E363" s="75"/>
      <c r="F363" s="71"/>
      <c r="G363" s="72"/>
      <c r="H363" s="72"/>
      <c r="I363" s="72"/>
      <c r="J363" s="12">
        <f t="shared" si="21"/>
        <v>0</v>
      </c>
      <c r="K363" s="12" t="b">
        <f t="shared" si="22"/>
        <v>0</v>
      </c>
      <c r="L363" s="12" t="b">
        <f t="shared" si="23"/>
        <v>0</v>
      </c>
      <c r="Q363" s="25"/>
      <c r="R363" s="55"/>
    </row>
    <row r="364" spans="1:18" ht="39" customHeight="1" x14ac:dyDescent="0.25">
      <c r="A364" s="76" t="str">
        <f t="shared" si="20"/>
        <v/>
      </c>
      <c r="B364" s="70"/>
      <c r="C364" s="70"/>
      <c r="D364" s="78"/>
      <c r="E364" s="75"/>
      <c r="F364" s="71"/>
      <c r="G364" s="72"/>
      <c r="H364" s="72"/>
      <c r="I364" s="72"/>
      <c r="J364" s="12">
        <f t="shared" si="21"/>
        <v>0</v>
      </c>
      <c r="K364" s="12" t="b">
        <f t="shared" si="22"/>
        <v>0</v>
      </c>
      <c r="L364" s="12" t="b">
        <f t="shared" si="23"/>
        <v>0</v>
      </c>
      <c r="Q364" s="25"/>
      <c r="R364" s="55"/>
    </row>
    <row r="365" spans="1:18" ht="39" customHeight="1" x14ac:dyDescent="0.25">
      <c r="A365" s="76" t="str">
        <f t="shared" si="20"/>
        <v/>
      </c>
      <c r="B365" s="70"/>
      <c r="C365" s="70"/>
      <c r="D365" s="78"/>
      <c r="E365" s="75"/>
      <c r="F365" s="71"/>
      <c r="G365" s="72"/>
      <c r="H365" s="72"/>
      <c r="I365" s="72"/>
      <c r="J365" s="12">
        <f t="shared" si="21"/>
        <v>0</v>
      </c>
      <c r="K365" s="12" t="b">
        <f t="shared" si="22"/>
        <v>0</v>
      </c>
      <c r="L365" s="12" t="b">
        <f t="shared" si="23"/>
        <v>0</v>
      </c>
      <c r="Q365" s="25"/>
      <c r="R365" s="55"/>
    </row>
    <row r="366" spans="1:18" ht="39" customHeight="1" x14ac:dyDescent="0.25">
      <c r="A366" s="76" t="str">
        <f t="shared" si="20"/>
        <v/>
      </c>
      <c r="B366" s="70"/>
      <c r="C366" s="70"/>
      <c r="D366" s="78"/>
      <c r="E366" s="75"/>
      <c r="F366" s="71"/>
      <c r="G366" s="72"/>
      <c r="H366" s="72"/>
      <c r="I366" s="72"/>
      <c r="J366" s="12">
        <f t="shared" si="21"/>
        <v>0</v>
      </c>
      <c r="K366" s="12" t="b">
        <f t="shared" si="22"/>
        <v>0</v>
      </c>
      <c r="L366" s="12" t="b">
        <f t="shared" si="23"/>
        <v>0</v>
      </c>
      <c r="Q366" s="25"/>
      <c r="R366" s="55"/>
    </row>
    <row r="367" spans="1:18" ht="39" customHeight="1" x14ac:dyDescent="0.25">
      <c r="A367" s="76" t="str">
        <f t="shared" si="20"/>
        <v/>
      </c>
      <c r="B367" s="70"/>
      <c r="C367" s="70"/>
      <c r="D367" s="78"/>
      <c r="E367" s="75"/>
      <c r="F367" s="71"/>
      <c r="G367" s="72"/>
      <c r="H367" s="72"/>
      <c r="I367" s="72"/>
      <c r="J367" s="12">
        <f t="shared" si="21"/>
        <v>0</v>
      </c>
      <c r="K367" s="12" t="b">
        <f t="shared" si="22"/>
        <v>0</v>
      </c>
      <c r="L367" s="12" t="b">
        <f t="shared" si="23"/>
        <v>0</v>
      </c>
      <c r="Q367" s="25"/>
      <c r="R367" s="55"/>
    </row>
    <row r="368" spans="1:18" ht="39" customHeight="1" x14ac:dyDescent="0.25">
      <c r="A368" s="76" t="str">
        <f t="shared" si="20"/>
        <v/>
      </c>
      <c r="B368" s="70"/>
      <c r="C368" s="70"/>
      <c r="D368" s="78"/>
      <c r="E368" s="75"/>
      <c r="F368" s="71"/>
      <c r="G368" s="72"/>
      <c r="H368" s="72"/>
      <c r="I368" s="72"/>
      <c r="J368" s="12">
        <f t="shared" si="21"/>
        <v>0</v>
      </c>
      <c r="K368" s="12" t="b">
        <f t="shared" si="22"/>
        <v>0</v>
      </c>
      <c r="L368" s="12" t="b">
        <f t="shared" si="23"/>
        <v>0</v>
      </c>
      <c r="Q368" s="25"/>
      <c r="R368" s="55"/>
    </row>
    <row r="369" spans="1:18" ht="39" customHeight="1" x14ac:dyDescent="0.25">
      <c r="A369" s="76" t="str">
        <f t="shared" si="20"/>
        <v/>
      </c>
      <c r="B369" s="70"/>
      <c r="C369" s="70"/>
      <c r="D369" s="78"/>
      <c r="E369" s="75"/>
      <c r="F369" s="71"/>
      <c r="G369" s="72"/>
      <c r="H369" s="72"/>
      <c r="I369" s="72"/>
      <c r="J369" s="12">
        <f t="shared" si="21"/>
        <v>0</v>
      </c>
      <c r="K369" s="12" t="b">
        <f t="shared" si="22"/>
        <v>0</v>
      </c>
      <c r="L369" s="12" t="b">
        <f t="shared" si="23"/>
        <v>0</v>
      </c>
      <c r="Q369" s="25"/>
      <c r="R369" s="55"/>
    </row>
    <row r="370" spans="1:18" ht="39" customHeight="1" x14ac:dyDescent="0.25">
      <c r="A370" s="76" t="str">
        <f t="shared" si="20"/>
        <v/>
      </c>
      <c r="B370" s="70"/>
      <c r="C370" s="70"/>
      <c r="D370" s="78"/>
      <c r="E370" s="75"/>
      <c r="F370" s="71"/>
      <c r="G370" s="72"/>
      <c r="H370" s="72"/>
      <c r="I370" s="72"/>
      <c r="J370" s="12">
        <f t="shared" si="21"/>
        <v>0</v>
      </c>
      <c r="K370" s="12" t="b">
        <f t="shared" si="22"/>
        <v>0</v>
      </c>
      <c r="L370" s="12" t="b">
        <f t="shared" si="23"/>
        <v>0</v>
      </c>
      <c r="Q370" s="25"/>
      <c r="R370" s="55"/>
    </row>
    <row r="371" spans="1:18" ht="39" customHeight="1" x14ac:dyDescent="0.25">
      <c r="A371" s="76" t="str">
        <f t="shared" si="20"/>
        <v/>
      </c>
      <c r="B371" s="70"/>
      <c r="C371" s="70"/>
      <c r="D371" s="78"/>
      <c r="E371" s="75"/>
      <c r="F371" s="71"/>
      <c r="G371" s="72"/>
      <c r="H371" s="72"/>
      <c r="I371" s="72"/>
      <c r="J371" s="12">
        <f t="shared" si="21"/>
        <v>0</v>
      </c>
      <c r="K371" s="12" t="b">
        <f t="shared" si="22"/>
        <v>0</v>
      </c>
      <c r="L371" s="12" t="b">
        <f t="shared" si="23"/>
        <v>0</v>
      </c>
      <c r="Q371" s="25"/>
      <c r="R371" s="55"/>
    </row>
    <row r="372" spans="1:18" ht="39" customHeight="1" x14ac:dyDescent="0.25">
      <c r="A372" s="76" t="str">
        <f t="shared" si="20"/>
        <v/>
      </c>
      <c r="B372" s="70"/>
      <c r="C372" s="70"/>
      <c r="D372" s="78"/>
      <c r="E372" s="75"/>
      <c r="F372" s="71"/>
      <c r="G372" s="72"/>
      <c r="H372" s="72"/>
      <c r="I372" s="72"/>
      <c r="J372" s="12">
        <f t="shared" si="21"/>
        <v>0</v>
      </c>
      <c r="K372" s="12" t="b">
        <f t="shared" si="22"/>
        <v>0</v>
      </c>
      <c r="L372" s="12" t="b">
        <f t="shared" si="23"/>
        <v>0</v>
      </c>
      <c r="Q372" s="25"/>
      <c r="R372" s="55"/>
    </row>
    <row r="373" spans="1:18" ht="39" customHeight="1" x14ac:dyDescent="0.25">
      <c r="A373" s="76" t="str">
        <f t="shared" si="20"/>
        <v/>
      </c>
      <c r="B373" s="70"/>
      <c r="C373" s="70"/>
      <c r="D373" s="78"/>
      <c r="E373" s="75"/>
      <c r="F373" s="71"/>
      <c r="G373" s="72"/>
      <c r="H373" s="72"/>
      <c r="I373" s="72"/>
      <c r="J373" s="12">
        <f t="shared" si="21"/>
        <v>0</v>
      </c>
      <c r="K373" s="12" t="b">
        <f t="shared" si="22"/>
        <v>0</v>
      </c>
      <c r="L373" s="12" t="b">
        <f t="shared" si="23"/>
        <v>0</v>
      </c>
      <c r="Q373" s="25"/>
      <c r="R373" s="55"/>
    </row>
    <row r="374" spans="1:18" ht="39" customHeight="1" x14ac:dyDescent="0.25">
      <c r="A374" s="76" t="str">
        <f t="shared" si="20"/>
        <v/>
      </c>
      <c r="B374" s="70"/>
      <c r="C374" s="70"/>
      <c r="D374" s="78"/>
      <c r="E374" s="75"/>
      <c r="F374" s="71"/>
      <c r="G374" s="72"/>
      <c r="H374" s="72"/>
      <c r="I374" s="72"/>
      <c r="J374" s="12">
        <f t="shared" si="21"/>
        <v>0</v>
      </c>
      <c r="K374" s="12" t="b">
        <f t="shared" si="22"/>
        <v>0</v>
      </c>
      <c r="L374" s="12" t="b">
        <f t="shared" si="23"/>
        <v>0</v>
      </c>
      <c r="Q374" s="25"/>
      <c r="R374" s="55"/>
    </row>
    <row r="375" spans="1:18" ht="39" customHeight="1" x14ac:dyDescent="0.25">
      <c r="A375" s="76" t="str">
        <f t="shared" si="20"/>
        <v/>
      </c>
      <c r="B375" s="70"/>
      <c r="C375" s="70"/>
      <c r="D375" s="78"/>
      <c r="E375" s="75"/>
      <c r="F375" s="71"/>
      <c r="G375" s="72"/>
      <c r="H375" s="72"/>
      <c r="I375" s="72"/>
      <c r="J375" s="12">
        <f t="shared" si="21"/>
        <v>0</v>
      </c>
      <c r="K375" s="12" t="b">
        <f t="shared" si="22"/>
        <v>0</v>
      </c>
      <c r="L375" s="12" t="b">
        <f t="shared" si="23"/>
        <v>0</v>
      </c>
      <c r="Q375" s="25"/>
      <c r="R375" s="55"/>
    </row>
    <row r="376" spans="1:18" ht="39" customHeight="1" x14ac:dyDescent="0.25">
      <c r="A376" s="76" t="str">
        <f t="shared" si="20"/>
        <v/>
      </c>
      <c r="B376" s="70"/>
      <c r="C376" s="70"/>
      <c r="D376" s="78"/>
      <c r="E376" s="75"/>
      <c r="F376" s="71"/>
      <c r="G376" s="72"/>
      <c r="H376" s="72"/>
      <c r="I376" s="72"/>
      <c r="J376" s="12">
        <f t="shared" si="21"/>
        <v>0</v>
      </c>
      <c r="K376" s="12" t="b">
        <f t="shared" si="22"/>
        <v>0</v>
      </c>
      <c r="L376" s="12" t="b">
        <f t="shared" si="23"/>
        <v>0</v>
      </c>
      <c r="Q376" s="25"/>
      <c r="R376" s="55"/>
    </row>
    <row r="377" spans="1:18" ht="39" customHeight="1" x14ac:dyDescent="0.25">
      <c r="A377" s="76" t="str">
        <f t="shared" si="20"/>
        <v/>
      </c>
      <c r="B377" s="70"/>
      <c r="C377" s="70"/>
      <c r="D377" s="78"/>
      <c r="E377" s="75"/>
      <c r="F377" s="71"/>
      <c r="G377" s="72"/>
      <c r="H377" s="72"/>
      <c r="I377" s="72"/>
      <c r="J377" s="12">
        <f t="shared" si="21"/>
        <v>0</v>
      </c>
      <c r="K377" s="12" t="b">
        <f t="shared" si="22"/>
        <v>0</v>
      </c>
      <c r="L377" s="12" t="b">
        <f t="shared" si="23"/>
        <v>0</v>
      </c>
      <c r="Q377" s="25"/>
      <c r="R377" s="55"/>
    </row>
    <row r="378" spans="1:18" ht="39" customHeight="1" x14ac:dyDescent="0.25">
      <c r="A378" s="76" t="str">
        <f t="shared" si="20"/>
        <v/>
      </c>
      <c r="B378" s="70"/>
      <c r="C378" s="70"/>
      <c r="D378" s="78"/>
      <c r="E378" s="75"/>
      <c r="F378" s="71"/>
      <c r="G378" s="72"/>
      <c r="H378" s="72"/>
      <c r="I378" s="72"/>
      <c r="J378" s="12">
        <f t="shared" si="21"/>
        <v>0</v>
      </c>
      <c r="K378" s="12" t="b">
        <f t="shared" si="22"/>
        <v>0</v>
      </c>
      <c r="L378" s="12" t="b">
        <f t="shared" si="23"/>
        <v>0</v>
      </c>
      <c r="Q378" s="25"/>
      <c r="R378" s="55"/>
    </row>
    <row r="379" spans="1:18" ht="39" customHeight="1" x14ac:dyDescent="0.25">
      <c r="A379" s="76" t="str">
        <f t="shared" si="20"/>
        <v/>
      </c>
      <c r="B379" s="70"/>
      <c r="C379" s="70"/>
      <c r="D379" s="78"/>
      <c r="E379" s="75"/>
      <c r="F379" s="71"/>
      <c r="G379" s="72"/>
      <c r="H379" s="72"/>
      <c r="I379" s="72"/>
      <c r="J379" s="12">
        <f t="shared" si="21"/>
        <v>0</v>
      </c>
      <c r="K379" s="12" t="b">
        <f t="shared" si="22"/>
        <v>0</v>
      </c>
      <c r="L379" s="12" t="b">
        <f t="shared" si="23"/>
        <v>0</v>
      </c>
      <c r="Q379" s="25"/>
      <c r="R379" s="55"/>
    </row>
    <row r="380" spans="1:18" ht="39" customHeight="1" x14ac:dyDescent="0.25">
      <c r="A380" s="76" t="str">
        <f t="shared" si="20"/>
        <v/>
      </c>
      <c r="B380" s="70"/>
      <c r="C380" s="70"/>
      <c r="D380" s="78"/>
      <c r="E380" s="75"/>
      <c r="F380" s="71"/>
      <c r="G380" s="72"/>
      <c r="H380" s="72"/>
      <c r="I380" s="72"/>
      <c r="J380" s="12">
        <f t="shared" si="21"/>
        <v>0</v>
      </c>
      <c r="K380" s="12" t="b">
        <f t="shared" si="22"/>
        <v>0</v>
      </c>
      <c r="L380" s="12" t="b">
        <f t="shared" si="23"/>
        <v>0</v>
      </c>
      <c r="Q380" s="25"/>
      <c r="R380" s="55"/>
    </row>
    <row r="381" spans="1:18" ht="39" customHeight="1" x14ac:dyDescent="0.25">
      <c r="A381" s="76" t="str">
        <f t="shared" ref="A381:A444" si="24">IF(B381="","",ROW(B381)-11)</f>
        <v/>
      </c>
      <c r="B381" s="70"/>
      <c r="C381" s="70"/>
      <c r="D381" s="78"/>
      <c r="E381" s="75"/>
      <c r="F381" s="71"/>
      <c r="G381" s="72"/>
      <c r="H381" s="72"/>
      <c r="I381" s="72"/>
      <c r="J381" s="12">
        <f t="shared" si="21"/>
        <v>0</v>
      </c>
      <c r="K381" s="12" t="b">
        <f t="shared" si="22"/>
        <v>0</v>
      </c>
      <c r="L381" s="12" t="b">
        <f t="shared" si="23"/>
        <v>0</v>
      </c>
      <c r="R381" s="55"/>
    </row>
    <row r="382" spans="1:18" ht="39" customHeight="1" x14ac:dyDescent="0.25">
      <c r="A382" s="76" t="str">
        <f t="shared" si="24"/>
        <v/>
      </c>
      <c r="B382" s="70"/>
      <c r="C382" s="70"/>
      <c r="D382" s="78"/>
      <c r="E382" s="75"/>
      <c r="F382" s="71"/>
      <c r="G382" s="72"/>
      <c r="H382" s="72"/>
      <c r="I382" s="72"/>
      <c r="J382" s="12">
        <f t="shared" si="21"/>
        <v>0</v>
      </c>
      <c r="K382" s="12" t="b">
        <f t="shared" si="22"/>
        <v>0</v>
      </c>
      <c r="L382" s="12" t="b">
        <f t="shared" si="23"/>
        <v>0</v>
      </c>
      <c r="R382" s="55"/>
    </row>
    <row r="383" spans="1:18" ht="39" customHeight="1" x14ac:dyDescent="0.25">
      <c r="A383" s="76" t="str">
        <f t="shared" si="24"/>
        <v/>
      </c>
      <c r="B383" s="70"/>
      <c r="C383" s="70"/>
      <c r="D383" s="78"/>
      <c r="E383" s="75"/>
      <c r="F383" s="71"/>
      <c r="G383" s="72"/>
      <c r="H383" s="72"/>
      <c r="I383" s="72"/>
      <c r="J383" s="12">
        <f t="shared" si="21"/>
        <v>0</v>
      </c>
      <c r="K383" s="12" t="b">
        <f t="shared" si="22"/>
        <v>0</v>
      </c>
      <c r="L383" s="12" t="b">
        <f t="shared" si="23"/>
        <v>0</v>
      </c>
      <c r="R383" s="55"/>
    </row>
    <row r="384" spans="1:18" ht="39" customHeight="1" x14ac:dyDescent="0.25">
      <c r="A384" s="76" t="str">
        <f t="shared" si="24"/>
        <v/>
      </c>
      <c r="B384" s="70"/>
      <c r="C384" s="70"/>
      <c r="D384" s="78"/>
      <c r="E384" s="75"/>
      <c r="F384" s="71"/>
      <c r="G384" s="72"/>
      <c r="H384" s="72"/>
      <c r="I384" s="72"/>
      <c r="J384" s="12">
        <f t="shared" si="21"/>
        <v>0</v>
      </c>
      <c r="K384" s="12" t="b">
        <f t="shared" si="22"/>
        <v>0</v>
      </c>
      <c r="L384" s="12" t="b">
        <f t="shared" si="23"/>
        <v>0</v>
      </c>
      <c r="Q384" s="25"/>
      <c r="R384" s="55"/>
    </row>
    <row r="385" spans="1:18" ht="39" customHeight="1" x14ac:dyDescent="0.25">
      <c r="A385" s="76" t="str">
        <f t="shared" si="24"/>
        <v/>
      </c>
      <c r="B385" s="70"/>
      <c r="C385" s="70"/>
      <c r="D385" s="78"/>
      <c r="E385" s="75"/>
      <c r="F385" s="71"/>
      <c r="G385" s="72"/>
      <c r="H385" s="72"/>
      <c r="I385" s="72"/>
      <c r="J385" s="12">
        <f t="shared" si="21"/>
        <v>0</v>
      </c>
      <c r="K385" s="12" t="b">
        <f t="shared" si="22"/>
        <v>0</v>
      </c>
      <c r="L385" s="12" t="b">
        <f t="shared" si="23"/>
        <v>0</v>
      </c>
      <c r="Q385" s="25"/>
      <c r="R385" s="55"/>
    </row>
    <row r="386" spans="1:18" ht="39" customHeight="1" x14ac:dyDescent="0.25">
      <c r="A386" s="76" t="str">
        <f t="shared" si="24"/>
        <v/>
      </c>
      <c r="B386" s="70"/>
      <c r="C386" s="70"/>
      <c r="D386" s="78"/>
      <c r="E386" s="75"/>
      <c r="F386" s="71"/>
      <c r="G386" s="72"/>
      <c r="H386" s="72"/>
      <c r="I386" s="72"/>
      <c r="J386" s="12">
        <f t="shared" si="21"/>
        <v>0</v>
      </c>
      <c r="K386" s="12" t="b">
        <f t="shared" si="22"/>
        <v>0</v>
      </c>
      <c r="L386" s="12" t="b">
        <f t="shared" si="23"/>
        <v>0</v>
      </c>
      <c r="Q386" s="25"/>
      <c r="R386" s="55"/>
    </row>
    <row r="387" spans="1:18" ht="39" customHeight="1" x14ac:dyDescent="0.25">
      <c r="A387" s="76" t="str">
        <f t="shared" si="24"/>
        <v/>
      </c>
      <c r="B387" s="70"/>
      <c r="C387" s="70"/>
      <c r="D387" s="78"/>
      <c r="E387" s="75"/>
      <c r="F387" s="71"/>
      <c r="G387" s="72"/>
      <c r="H387" s="72"/>
      <c r="I387" s="72"/>
      <c r="J387" s="12">
        <f t="shared" si="21"/>
        <v>0</v>
      </c>
      <c r="K387" s="12" t="b">
        <f t="shared" si="22"/>
        <v>0</v>
      </c>
      <c r="L387" s="12" t="b">
        <f t="shared" si="23"/>
        <v>0</v>
      </c>
      <c r="Q387" s="25"/>
      <c r="R387" s="55"/>
    </row>
    <row r="388" spans="1:18" ht="39" customHeight="1" x14ac:dyDescent="0.25">
      <c r="A388" s="76" t="str">
        <f t="shared" si="24"/>
        <v/>
      </c>
      <c r="B388" s="70"/>
      <c r="C388" s="70"/>
      <c r="D388" s="78"/>
      <c r="E388" s="75"/>
      <c r="F388" s="71"/>
      <c r="G388" s="72"/>
      <c r="H388" s="72"/>
      <c r="I388" s="72"/>
      <c r="J388" s="12">
        <f t="shared" si="21"/>
        <v>0</v>
      </c>
      <c r="K388" s="12" t="b">
        <f t="shared" si="22"/>
        <v>0</v>
      </c>
      <c r="L388" s="12" t="b">
        <f t="shared" si="23"/>
        <v>0</v>
      </c>
      <c r="Q388" s="25"/>
      <c r="R388" s="55"/>
    </row>
    <row r="389" spans="1:18" ht="39" customHeight="1" x14ac:dyDescent="0.25">
      <c r="A389" s="76" t="str">
        <f t="shared" si="24"/>
        <v/>
      </c>
      <c r="B389" s="70"/>
      <c r="C389" s="70"/>
      <c r="D389" s="78"/>
      <c r="E389" s="75"/>
      <c r="F389" s="71"/>
      <c r="G389" s="72"/>
      <c r="H389" s="72"/>
      <c r="I389" s="72"/>
      <c r="J389" s="12">
        <f t="shared" si="21"/>
        <v>0</v>
      </c>
      <c r="K389" s="12" t="b">
        <f t="shared" si="22"/>
        <v>0</v>
      </c>
      <c r="L389" s="12" t="b">
        <f t="shared" si="23"/>
        <v>0</v>
      </c>
      <c r="Q389" s="25"/>
      <c r="R389" s="55"/>
    </row>
    <row r="390" spans="1:18" ht="39" customHeight="1" x14ac:dyDescent="0.25">
      <c r="A390" s="76" t="str">
        <f t="shared" si="24"/>
        <v/>
      </c>
      <c r="B390" s="70"/>
      <c r="C390" s="70"/>
      <c r="D390" s="78"/>
      <c r="E390" s="75"/>
      <c r="F390" s="71"/>
      <c r="G390" s="72"/>
      <c r="H390" s="72"/>
      <c r="I390" s="72"/>
      <c r="J390" s="12">
        <f t="shared" si="21"/>
        <v>0</v>
      </c>
      <c r="K390" s="12" t="b">
        <f t="shared" si="22"/>
        <v>0</v>
      </c>
      <c r="L390" s="12" t="b">
        <f t="shared" si="23"/>
        <v>0</v>
      </c>
      <c r="Q390" s="25"/>
      <c r="R390" s="55"/>
    </row>
    <row r="391" spans="1:18" ht="39" customHeight="1" x14ac:dyDescent="0.25">
      <c r="A391" s="76" t="str">
        <f t="shared" si="24"/>
        <v/>
      </c>
      <c r="B391" s="70"/>
      <c r="C391" s="70"/>
      <c r="D391" s="78"/>
      <c r="E391" s="75"/>
      <c r="F391" s="71"/>
      <c r="G391" s="72"/>
      <c r="H391" s="72"/>
      <c r="I391" s="72"/>
      <c r="J391" s="12">
        <f t="shared" si="21"/>
        <v>0</v>
      </c>
      <c r="K391" s="12" t="b">
        <f t="shared" si="22"/>
        <v>0</v>
      </c>
      <c r="L391" s="12" t="b">
        <f t="shared" si="23"/>
        <v>0</v>
      </c>
      <c r="Q391" s="25"/>
      <c r="R391" s="55"/>
    </row>
    <row r="392" spans="1:18" ht="39" customHeight="1" x14ac:dyDescent="0.25">
      <c r="A392" s="76" t="str">
        <f t="shared" si="24"/>
        <v/>
      </c>
      <c r="B392" s="70"/>
      <c r="C392" s="70"/>
      <c r="D392" s="78"/>
      <c r="E392" s="75"/>
      <c r="F392" s="71"/>
      <c r="G392" s="72"/>
      <c r="H392" s="72"/>
      <c r="I392" s="72"/>
      <c r="J392" s="12">
        <f t="shared" si="21"/>
        <v>0</v>
      </c>
      <c r="K392" s="12" t="b">
        <f t="shared" si="22"/>
        <v>0</v>
      </c>
      <c r="L392" s="12" t="b">
        <f t="shared" si="23"/>
        <v>0</v>
      </c>
      <c r="Q392" s="25"/>
      <c r="R392" s="55"/>
    </row>
    <row r="393" spans="1:18" ht="39" customHeight="1" x14ac:dyDescent="0.25">
      <c r="A393" s="76" t="str">
        <f t="shared" si="24"/>
        <v/>
      </c>
      <c r="B393" s="70"/>
      <c r="C393" s="70"/>
      <c r="D393" s="78"/>
      <c r="E393" s="75"/>
      <c r="F393" s="71"/>
      <c r="G393" s="72"/>
      <c r="H393" s="72"/>
      <c r="I393" s="72"/>
      <c r="J393" s="12">
        <f t="shared" si="21"/>
        <v>0</v>
      </c>
      <c r="K393" s="12" t="b">
        <f t="shared" si="22"/>
        <v>0</v>
      </c>
      <c r="L393" s="12" t="b">
        <f t="shared" si="23"/>
        <v>0</v>
      </c>
      <c r="Q393" s="25"/>
      <c r="R393" s="55"/>
    </row>
    <row r="394" spans="1:18" ht="39" customHeight="1" x14ac:dyDescent="0.25">
      <c r="A394" s="76" t="str">
        <f t="shared" si="24"/>
        <v/>
      </c>
      <c r="B394" s="70"/>
      <c r="C394" s="70"/>
      <c r="D394" s="78"/>
      <c r="E394" s="75"/>
      <c r="F394" s="71"/>
      <c r="G394" s="72"/>
      <c r="H394" s="72"/>
      <c r="I394" s="72"/>
      <c r="J394" s="12">
        <f t="shared" si="21"/>
        <v>0</v>
      </c>
      <c r="K394" s="12" t="b">
        <f t="shared" si="22"/>
        <v>0</v>
      </c>
      <c r="L394" s="12" t="b">
        <f t="shared" si="23"/>
        <v>0</v>
      </c>
      <c r="Q394" s="25"/>
      <c r="R394" s="55"/>
    </row>
    <row r="395" spans="1:18" ht="39" customHeight="1" x14ac:dyDescent="0.25">
      <c r="A395" s="76" t="str">
        <f t="shared" si="24"/>
        <v/>
      </c>
      <c r="B395" s="70"/>
      <c r="C395" s="70"/>
      <c r="D395" s="78"/>
      <c r="E395" s="75"/>
      <c r="F395" s="71"/>
      <c r="G395" s="72"/>
      <c r="H395" s="72"/>
      <c r="I395" s="72"/>
      <c r="J395" s="12">
        <f t="shared" si="21"/>
        <v>0</v>
      </c>
      <c r="K395" s="12" t="b">
        <f t="shared" si="22"/>
        <v>0</v>
      </c>
      <c r="L395" s="12" t="b">
        <f t="shared" si="23"/>
        <v>0</v>
      </c>
      <c r="Q395" s="25"/>
      <c r="R395" s="55"/>
    </row>
    <row r="396" spans="1:18" ht="39" customHeight="1" x14ac:dyDescent="0.25">
      <c r="A396" s="76" t="str">
        <f t="shared" si="24"/>
        <v/>
      </c>
      <c r="B396" s="70"/>
      <c r="C396" s="70"/>
      <c r="D396" s="78"/>
      <c r="E396" s="75"/>
      <c r="F396" s="71"/>
      <c r="G396" s="72"/>
      <c r="H396" s="72"/>
      <c r="I396" s="72"/>
      <c r="J396" s="12">
        <f t="shared" si="21"/>
        <v>0</v>
      </c>
      <c r="K396" s="12" t="b">
        <f t="shared" si="22"/>
        <v>0</v>
      </c>
      <c r="L396" s="12" t="b">
        <f t="shared" si="23"/>
        <v>0</v>
      </c>
      <c r="Q396" s="25"/>
      <c r="R396" s="55"/>
    </row>
    <row r="397" spans="1:18" ht="39" customHeight="1" x14ac:dyDescent="0.25">
      <c r="A397" s="76" t="str">
        <f t="shared" si="24"/>
        <v/>
      </c>
      <c r="B397" s="70"/>
      <c r="C397" s="70"/>
      <c r="D397" s="78"/>
      <c r="E397" s="75"/>
      <c r="F397" s="71"/>
      <c r="G397" s="72"/>
      <c r="H397" s="72"/>
      <c r="I397" s="72"/>
      <c r="J397" s="12">
        <f t="shared" ref="J397:J460" si="25">IF(OR($E397="Salt-free(10nmol, 6-49mer)",$E397="Salt-free(50nmol, 6-49mer)"),1,IF($E397="OPC(10nmol, 6-70mer)",2,IF(OR(AND(OR($E397="OPC(50nmol, 6-100mer)",$E397="HPLC(50nmol, 6-100mer)"),F397="",G397=""),AND(OR($E397="OPC(50nmol, 6-100mer)",$E397="HPLC(50nmol, 6-100mer)"),F397&lt;&gt;"",G397=""),AND(OR($E397="OPC(50nmol, 6-100mer)",$E397="HPLC(50nmol, 6-100mer)"),F397="",G397&lt;&gt;"")),3,IF($E397="PAGE(50nmol, 35-100mer)",4,IF(AND(OR($E397="OPC(50nmol, 6-100mer)",$E397="HPLC(50nmol, 6-100mer)"),F397&lt;&gt;"",G397&lt;&gt;""),5,0)))))</f>
        <v>0</v>
      </c>
      <c r="K397" s="12" t="b">
        <f t="shared" ref="K397:K460" si="26">IF($C397="",FALSE,IF(COUNTIF($E397,"Salt-free*"),IF(AND(LEN($C397)&gt;=6,LEN($C397)&lt;50),FALSE,TRUE),IF(COUNTIF($E397,"OPC(10*"),IF(AND(LEN($C397)&gt;=6,LEN($C397)&lt;=70),FALSE,TRUE),IF(OR(AND(OR(COUNTIF($E397,"OPC(50*"),COUNTIF($E397,"HPLC*")),$F397="",$G397=""),AND(OR(COUNTIF($E397,"OPC(50*"),COUNTIF($E397,"HPLC*")),$F397="",$G397&lt;&gt;""),AND(OR(COUNTIF($E397,"OPC(50*"),COUNTIF($E397,"HPLC*")),$F397&lt;&gt;"",$G397="")),IF(AND(LEN($C397)&gt;=6,LEN($C397)&lt;=160),FALSE,TRUE),IF(COUNTIF($E397,"PAGE*"),IF(AND(LEN($C397)&gt;=35,LEN($C397)&lt;=160),FALSE,TRUE),IF(AND(OR(COUNTIF($E397,"OPC(50*"),COUNTIF($E397,"HPLC*")),$F397&lt;&gt;"",$G397&lt;&gt;""),IF(AND(LEN($C397)&gt;=5,LEN($C397)&lt;=160),FALSE,TRUE),FALSE))))))</f>
        <v>0</v>
      </c>
      <c r="L397" s="12" t="b">
        <f t="shared" ref="L397:L460" si="27">IF(J397=1,IF(AND(LEN(C397)&gt;5,LEN(C397)&lt;50),TRUE,FALSE),IF(J397=2,IF(AND(LEN(C397)&gt;5,LEN(C397)&lt;71),TRUE,FALSE),IF(J397=3,IF(AND(LEN(C397)&gt;5,LEN(C397)&lt;161),TRUE,FALSE),IF(J397=4,IF(AND(LEN(C397)&gt;34,LEN(C397)&lt;161),TRUE,FALSE),IF(J397=5,IF(AND(LEN(C397)&gt;4,LEN(C397)&lt;161),TRUE,FALSE),FALSE)))))</f>
        <v>0</v>
      </c>
      <c r="Q397" s="25"/>
      <c r="R397" s="55"/>
    </row>
    <row r="398" spans="1:18" ht="39" customHeight="1" x14ac:dyDescent="0.25">
      <c r="A398" s="76" t="str">
        <f t="shared" si="24"/>
        <v/>
      </c>
      <c r="B398" s="70"/>
      <c r="C398" s="70"/>
      <c r="D398" s="78"/>
      <c r="E398" s="75"/>
      <c r="F398" s="71"/>
      <c r="G398" s="72"/>
      <c r="H398" s="72"/>
      <c r="I398" s="72"/>
      <c r="J398" s="12">
        <f t="shared" si="25"/>
        <v>0</v>
      </c>
      <c r="K398" s="12" t="b">
        <f t="shared" si="26"/>
        <v>0</v>
      </c>
      <c r="L398" s="12" t="b">
        <f t="shared" si="27"/>
        <v>0</v>
      </c>
      <c r="Q398" s="25"/>
      <c r="R398" s="55"/>
    </row>
    <row r="399" spans="1:18" ht="39" customHeight="1" x14ac:dyDescent="0.25">
      <c r="A399" s="76" t="str">
        <f t="shared" si="24"/>
        <v/>
      </c>
      <c r="B399" s="70"/>
      <c r="C399" s="70"/>
      <c r="D399" s="78"/>
      <c r="E399" s="75"/>
      <c r="F399" s="71"/>
      <c r="G399" s="72"/>
      <c r="H399" s="72"/>
      <c r="I399" s="72"/>
      <c r="J399" s="12">
        <f t="shared" si="25"/>
        <v>0</v>
      </c>
      <c r="K399" s="12" t="b">
        <f t="shared" si="26"/>
        <v>0</v>
      </c>
      <c r="L399" s="12" t="b">
        <f t="shared" si="27"/>
        <v>0</v>
      </c>
      <c r="Q399" s="25"/>
      <c r="R399" s="55"/>
    </row>
    <row r="400" spans="1:18" ht="39" customHeight="1" x14ac:dyDescent="0.25">
      <c r="A400" s="76" t="str">
        <f t="shared" si="24"/>
        <v/>
      </c>
      <c r="B400" s="70"/>
      <c r="C400" s="70"/>
      <c r="D400" s="78"/>
      <c r="E400" s="75"/>
      <c r="F400" s="71"/>
      <c r="G400" s="72"/>
      <c r="H400" s="72"/>
      <c r="I400" s="72"/>
      <c r="J400" s="12">
        <f t="shared" si="25"/>
        <v>0</v>
      </c>
      <c r="K400" s="12" t="b">
        <f t="shared" si="26"/>
        <v>0</v>
      </c>
      <c r="L400" s="12" t="b">
        <f t="shared" si="27"/>
        <v>0</v>
      </c>
      <c r="Q400" s="25"/>
      <c r="R400" s="55"/>
    </row>
    <row r="401" spans="1:18" ht="39" customHeight="1" x14ac:dyDescent="0.25">
      <c r="A401" s="76" t="str">
        <f t="shared" si="24"/>
        <v/>
      </c>
      <c r="B401" s="70"/>
      <c r="C401" s="70"/>
      <c r="D401" s="78"/>
      <c r="E401" s="75"/>
      <c r="F401" s="71"/>
      <c r="G401" s="72"/>
      <c r="H401" s="72"/>
      <c r="I401" s="72"/>
      <c r="J401" s="12">
        <f t="shared" si="25"/>
        <v>0</v>
      </c>
      <c r="K401" s="12" t="b">
        <f t="shared" si="26"/>
        <v>0</v>
      </c>
      <c r="L401" s="12" t="b">
        <f t="shared" si="27"/>
        <v>0</v>
      </c>
      <c r="R401" s="55"/>
    </row>
    <row r="402" spans="1:18" ht="39" customHeight="1" x14ac:dyDescent="0.25">
      <c r="A402" s="76" t="str">
        <f t="shared" si="24"/>
        <v/>
      </c>
      <c r="B402" s="70"/>
      <c r="C402" s="70"/>
      <c r="D402" s="78"/>
      <c r="E402" s="75"/>
      <c r="F402" s="71"/>
      <c r="G402" s="72"/>
      <c r="H402" s="72"/>
      <c r="I402" s="72"/>
      <c r="J402" s="12">
        <f t="shared" si="25"/>
        <v>0</v>
      </c>
      <c r="K402" s="12" t="b">
        <f t="shared" si="26"/>
        <v>0</v>
      </c>
      <c r="L402" s="12" t="b">
        <f t="shared" si="27"/>
        <v>0</v>
      </c>
      <c r="R402" s="55"/>
    </row>
    <row r="403" spans="1:18" ht="39" customHeight="1" x14ac:dyDescent="0.25">
      <c r="A403" s="76" t="str">
        <f t="shared" si="24"/>
        <v/>
      </c>
      <c r="B403" s="70"/>
      <c r="C403" s="70"/>
      <c r="D403" s="78"/>
      <c r="E403" s="75"/>
      <c r="F403" s="71"/>
      <c r="G403" s="72"/>
      <c r="H403" s="72"/>
      <c r="I403" s="72"/>
      <c r="J403" s="12">
        <f t="shared" si="25"/>
        <v>0</v>
      </c>
      <c r="K403" s="12" t="b">
        <f t="shared" si="26"/>
        <v>0</v>
      </c>
      <c r="L403" s="12" t="b">
        <f t="shared" si="27"/>
        <v>0</v>
      </c>
      <c r="R403" s="55"/>
    </row>
    <row r="404" spans="1:18" ht="39" customHeight="1" x14ac:dyDescent="0.25">
      <c r="A404" s="76" t="str">
        <f t="shared" si="24"/>
        <v/>
      </c>
      <c r="B404" s="70"/>
      <c r="C404" s="70"/>
      <c r="D404" s="78"/>
      <c r="E404" s="75"/>
      <c r="F404" s="71"/>
      <c r="G404" s="72"/>
      <c r="H404" s="72"/>
      <c r="I404" s="72"/>
      <c r="J404" s="12">
        <f t="shared" si="25"/>
        <v>0</v>
      </c>
      <c r="K404" s="12" t="b">
        <f t="shared" si="26"/>
        <v>0</v>
      </c>
      <c r="L404" s="12" t="b">
        <f t="shared" si="27"/>
        <v>0</v>
      </c>
      <c r="R404" s="55"/>
    </row>
    <row r="405" spans="1:18" ht="39" customHeight="1" x14ac:dyDescent="0.25">
      <c r="A405" s="76" t="str">
        <f t="shared" si="24"/>
        <v/>
      </c>
      <c r="B405" s="70"/>
      <c r="C405" s="70"/>
      <c r="D405" s="78"/>
      <c r="E405" s="75"/>
      <c r="F405" s="71"/>
      <c r="G405" s="72"/>
      <c r="H405" s="72"/>
      <c r="I405" s="72"/>
      <c r="J405" s="12">
        <f t="shared" si="25"/>
        <v>0</v>
      </c>
      <c r="K405" s="12" t="b">
        <f t="shared" si="26"/>
        <v>0</v>
      </c>
      <c r="L405" s="12" t="b">
        <f t="shared" si="27"/>
        <v>0</v>
      </c>
      <c r="R405" s="55"/>
    </row>
    <row r="406" spans="1:18" ht="39" customHeight="1" x14ac:dyDescent="0.25">
      <c r="A406" s="76" t="str">
        <f t="shared" si="24"/>
        <v/>
      </c>
      <c r="B406" s="70"/>
      <c r="C406" s="70"/>
      <c r="D406" s="78"/>
      <c r="E406" s="75"/>
      <c r="F406" s="71"/>
      <c r="G406" s="72"/>
      <c r="H406" s="72"/>
      <c r="I406" s="72"/>
      <c r="J406" s="12">
        <f t="shared" si="25"/>
        <v>0</v>
      </c>
      <c r="K406" s="12" t="b">
        <f t="shared" si="26"/>
        <v>0</v>
      </c>
      <c r="L406" s="12" t="b">
        <f t="shared" si="27"/>
        <v>0</v>
      </c>
      <c r="R406" s="55"/>
    </row>
    <row r="407" spans="1:18" ht="39" customHeight="1" x14ac:dyDescent="0.25">
      <c r="A407" s="76" t="str">
        <f t="shared" si="24"/>
        <v/>
      </c>
      <c r="B407" s="70"/>
      <c r="C407" s="70"/>
      <c r="D407" s="78"/>
      <c r="E407" s="75"/>
      <c r="F407" s="71"/>
      <c r="G407" s="72"/>
      <c r="H407" s="72"/>
      <c r="I407" s="72"/>
      <c r="J407" s="12">
        <f t="shared" si="25"/>
        <v>0</v>
      </c>
      <c r="K407" s="12" t="b">
        <f t="shared" si="26"/>
        <v>0</v>
      </c>
      <c r="L407" s="12" t="b">
        <f t="shared" si="27"/>
        <v>0</v>
      </c>
      <c r="Q407" s="25"/>
      <c r="R407" s="55"/>
    </row>
    <row r="408" spans="1:18" ht="39" customHeight="1" x14ac:dyDescent="0.25">
      <c r="A408" s="76" t="str">
        <f t="shared" si="24"/>
        <v/>
      </c>
      <c r="B408" s="70"/>
      <c r="C408" s="70"/>
      <c r="D408" s="78"/>
      <c r="E408" s="75"/>
      <c r="F408" s="71"/>
      <c r="G408" s="72"/>
      <c r="H408" s="72"/>
      <c r="I408" s="72"/>
      <c r="J408" s="12">
        <f t="shared" si="25"/>
        <v>0</v>
      </c>
      <c r="K408" s="12" t="b">
        <f t="shared" si="26"/>
        <v>0</v>
      </c>
      <c r="L408" s="12" t="b">
        <f t="shared" si="27"/>
        <v>0</v>
      </c>
      <c r="Q408" s="25"/>
      <c r="R408" s="55"/>
    </row>
    <row r="409" spans="1:18" ht="39" customHeight="1" x14ac:dyDescent="0.25">
      <c r="A409" s="76" t="str">
        <f t="shared" si="24"/>
        <v/>
      </c>
      <c r="B409" s="70"/>
      <c r="C409" s="70"/>
      <c r="D409" s="78"/>
      <c r="E409" s="75"/>
      <c r="F409" s="71"/>
      <c r="G409" s="72"/>
      <c r="H409" s="72"/>
      <c r="I409" s="72"/>
      <c r="J409" s="12">
        <f t="shared" si="25"/>
        <v>0</v>
      </c>
      <c r="K409" s="12" t="b">
        <f t="shared" si="26"/>
        <v>0</v>
      </c>
      <c r="L409" s="12" t="b">
        <f t="shared" si="27"/>
        <v>0</v>
      </c>
      <c r="Q409" s="25"/>
      <c r="R409" s="55"/>
    </row>
    <row r="410" spans="1:18" ht="39" customHeight="1" x14ac:dyDescent="0.25">
      <c r="A410" s="76" t="str">
        <f t="shared" si="24"/>
        <v/>
      </c>
      <c r="B410" s="70"/>
      <c r="C410" s="70"/>
      <c r="D410" s="78"/>
      <c r="E410" s="75"/>
      <c r="F410" s="71"/>
      <c r="G410" s="72"/>
      <c r="H410" s="72"/>
      <c r="I410" s="72"/>
      <c r="J410" s="12">
        <f t="shared" si="25"/>
        <v>0</v>
      </c>
      <c r="K410" s="12" t="b">
        <f t="shared" si="26"/>
        <v>0</v>
      </c>
      <c r="L410" s="12" t="b">
        <f t="shared" si="27"/>
        <v>0</v>
      </c>
      <c r="Q410" s="25"/>
      <c r="R410" s="55"/>
    </row>
    <row r="411" spans="1:18" ht="39" customHeight="1" x14ac:dyDescent="0.25">
      <c r="A411" s="76" t="str">
        <f t="shared" si="24"/>
        <v/>
      </c>
      <c r="B411" s="70"/>
      <c r="C411" s="70"/>
      <c r="D411" s="78"/>
      <c r="E411" s="75"/>
      <c r="F411" s="71"/>
      <c r="G411" s="72"/>
      <c r="H411" s="72"/>
      <c r="I411" s="72"/>
      <c r="J411" s="12">
        <f t="shared" si="25"/>
        <v>0</v>
      </c>
      <c r="K411" s="12" t="b">
        <f t="shared" si="26"/>
        <v>0</v>
      </c>
      <c r="L411" s="12" t="b">
        <f t="shared" si="27"/>
        <v>0</v>
      </c>
      <c r="Q411" s="25"/>
      <c r="R411" s="55"/>
    </row>
    <row r="412" spans="1:18" ht="39" customHeight="1" x14ac:dyDescent="0.25">
      <c r="A412" s="76" t="str">
        <f t="shared" si="24"/>
        <v/>
      </c>
      <c r="B412" s="70"/>
      <c r="C412" s="70"/>
      <c r="D412" s="78"/>
      <c r="E412" s="75"/>
      <c r="F412" s="71"/>
      <c r="G412" s="72"/>
      <c r="H412" s="72"/>
      <c r="I412" s="72"/>
      <c r="J412" s="12">
        <f t="shared" si="25"/>
        <v>0</v>
      </c>
      <c r="K412" s="12" t="b">
        <f t="shared" si="26"/>
        <v>0</v>
      </c>
      <c r="L412" s="12" t="b">
        <f t="shared" si="27"/>
        <v>0</v>
      </c>
      <c r="Q412" s="25"/>
    </row>
    <row r="413" spans="1:18" ht="39" customHeight="1" x14ac:dyDescent="0.25">
      <c r="A413" s="76" t="str">
        <f t="shared" si="24"/>
        <v/>
      </c>
      <c r="B413" s="70"/>
      <c r="C413" s="70"/>
      <c r="D413" s="78"/>
      <c r="E413" s="75"/>
      <c r="F413" s="71"/>
      <c r="G413" s="72"/>
      <c r="H413" s="72"/>
      <c r="I413" s="72"/>
      <c r="J413" s="12">
        <f t="shared" si="25"/>
        <v>0</v>
      </c>
      <c r="K413" s="12" t="b">
        <f t="shared" si="26"/>
        <v>0</v>
      </c>
      <c r="L413" s="12" t="b">
        <f t="shared" si="27"/>
        <v>0</v>
      </c>
      <c r="Q413" s="25"/>
    </row>
    <row r="414" spans="1:18" ht="39" customHeight="1" x14ac:dyDescent="0.25">
      <c r="A414" s="76" t="str">
        <f t="shared" si="24"/>
        <v/>
      </c>
      <c r="B414" s="70"/>
      <c r="C414" s="70"/>
      <c r="D414" s="78"/>
      <c r="E414" s="75"/>
      <c r="F414" s="71"/>
      <c r="G414" s="72"/>
      <c r="H414" s="72"/>
      <c r="I414" s="72"/>
      <c r="J414" s="12">
        <f t="shared" si="25"/>
        <v>0</v>
      </c>
      <c r="K414" s="12" t="b">
        <f t="shared" si="26"/>
        <v>0</v>
      </c>
      <c r="L414" s="12" t="b">
        <f t="shared" si="27"/>
        <v>0</v>
      </c>
      <c r="Q414" s="25"/>
    </row>
    <row r="415" spans="1:18" ht="39" customHeight="1" x14ac:dyDescent="0.25">
      <c r="A415" s="76" t="str">
        <f t="shared" si="24"/>
        <v/>
      </c>
      <c r="B415" s="70"/>
      <c r="C415" s="70"/>
      <c r="D415" s="78"/>
      <c r="E415" s="75"/>
      <c r="F415" s="71"/>
      <c r="G415" s="72"/>
      <c r="H415" s="72"/>
      <c r="I415" s="72"/>
      <c r="J415" s="12">
        <f t="shared" si="25"/>
        <v>0</v>
      </c>
      <c r="K415" s="12" t="b">
        <f t="shared" si="26"/>
        <v>0</v>
      </c>
      <c r="L415" s="12" t="b">
        <f t="shared" si="27"/>
        <v>0</v>
      </c>
      <c r="Q415" s="25"/>
    </row>
    <row r="416" spans="1:18" ht="39" customHeight="1" x14ac:dyDescent="0.25">
      <c r="A416" s="76" t="str">
        <f t="shared" si="24"/>
        <v/>
      </c>
      <c r="B416" s="70"/>
      <c r="C416" s="70"/>
      <c r="D416" s="78"/>
      <c r="E416" s="75"/>
      <c r="F416" s="71"/>
      <c r="G416" s="72"/>
      <c r="H416" s="72"/>
      <c r="I416" s="72"/>
      <c r="J416" s="12">
        <f t="shared" si="25"/>
        <v>0</v>
      </c>
      <c r="K416" s="12" t="b">
        <f t="shared" si="26"/>
        <v>0</v>
      </c>
      <c r="L416" s="12" t="b">
        <f t="shared" si="27"/>
        <v>0</v>
      </c>
      <c r="Q416" s="25"/>
    </row>
    <row r="417" spans="1:17" ht="39" customHeight="1" x14ac:dyDescent="0.25">
      <c r="A417" s="76" t="str">
        <f t="shared" si="24"/>
        <v/>
      </c>
      <c r="B417" s="70"/>
      <c r="C417" s="70"/>
      <c r="D417" s="78"/>
      <c r="E417" s="75"/>
      <c r="F417" s="71"/>
      <c r="G417" s="72"/>
      <c r="H417" s="72"/>
      <c r="I417" s="72"/>
      <c r="J417" s="12">
        <f t="shared" si="25"/>
        <v>0</v>
      </c>
      <c r="K417" s="12" t="b">
        <f t="shared" si="26"/>
        <v>0</v>
      </c>
      <c r="L417" s="12" t="b">
        <f t="shared" si="27"/>
        <v>0</v>
      </c>
      <c r="Q417" s="25"/>
    </row>
    <row r="418" spans="1:17" ht="39" customHeight="1" x14ac:dyDescent="0.25">
      <c r="A418" s="76" t="str">
        <f t="shared" si="24"/>
        <v/>
      </c>
      <c r="B418" s="70"/>
      <c r="C418" s="70"/>
      <c r="D418" s="78"/>
      <c r="E418" s="75"/>
      <c r="F418" s="71"/>
      <c r="G418" s="72"/>
      <c r="H418" s="72"/>
      <c r="I418" s="72"/>
      <c r="J418" s="12">
        <f t="shared" si="25"/>
        <v>0</v>
      </c>
      <c r="K418" s="12" t="b">
        <f t="shared" si="26"/>
        <v>0</v>
      </c>
      <c r="L418" s="12" t="b">
        <f t="shared" si="27"/>
        <v>0</v>
      </c>
    </row>
    <row r="419" spans="1:17" ht="39" customHeight="1" x14ac:dyDescent="0.25">
      <c r="A419" s="76" t="str">
        <f t="shared" si="24"/>
        <v/>
      </c>
      <c r="B419" s="70"/>
      <c r="C419" s="70"/>
      <c r="D419" s="78"/>
      <c r="E419" s="75"/>
      <c r="F419" s="71"/>
      <c r="G419" s="72"/>
      <c r="H419" s="72"/>
      <c r="I419" s="72"/>
      <c r="J419" s="12">
        <f t="shared" si="25"/>
        <v>0</v>
      </c>
      <c r="K419" s="12" t="b">
        <f t="shared" si="26"/>
        <v>0</v>
      </c>
      <c r="L419" s="12" t="b">
        <f t="shared" si="27"/>
        <v>0</v>
      </c>
    </row>
    <row r="420" spans="1:17" ht="39" customHeight="1" x14ac:dyDescent="0.25">
      <c r="A420" s="76" t="str">
        <f t="shared" si="24"/>
        <v/>
      </c>
      <c r="B420" s="70"/>
      <c r="C420" s="70"/>
      <c r="D420" s="78"/>
      <c r="E420" s="75"/>
      <c r="F420" s="71"/>
      <c r="G420" s="72"/>
      <c r="H420" s="72"/>
      <c r="I420" s="72"/>
      <c r="J420" s="12">
        <f t="shared" si="25"/>
        <v>0</v>
      </c>
      <c r="K420" s="12" t="b">
        <f t="shared" si="26"/>
        <v>0</v>
      </c>
      <c r="L420" s="12" t="b">
        <f t="shared" si="27"/>
        <v>0</v>
      </c>
    </row>
    <row r="421" spans="1:17" ht="39" customHeight="1" x14ac:dyDescent="0.25">
      <c r="A421" s="76" t="str">
        <f t="shared" si="24"/>
        <v/>
      </c>
      <c r="B421" s="70"/>
      <c r="C421" s="70"/>
      <c r="D421" s="78"/>
      <c r="E421" s="75"/>
      <c r="F421" s="71"/>
      <c r="G421" s="72"/>
      <c r="H421" s="72"/>
      <c r="I421" s="72"/>
      <c r="J421" s="12">
        <f t="shared" si="25"/>
        <v>0</v>
      </c>
      <c r="K421" s="12" t="b">
        <f t="shared" si="26"/>
        <v>0</v>
      </c>
      <c r="L421" s="12" t="b">
        <f t="shared" si="27"/>
        <v>0</v>
      </c>
    </row>
    <row r="422" spans="1:17" ht="39" customHeight="1" x14ac:dyDescent="0.25">
      <c r="A422" s="76" t="str">
        <f t="shared" si="24"/>
        <v/>
      </c>
      <c r="B422" s="70"/>
      <c r="C422" s="70"/>
      <c r="D422" s="78"/>
      <c r="E422" s="75"/>
      <c r="F422" s="71"/>
      <c r="G422" s="72"/>
      <c r="H422" s="72"/>
      <c r="I422" s="72"/>
      <c r="J422" s="12">
        <f t="shared" si="25"/>
        <v>0</v>
      </c>
      <c r="K422" s="12" t="b">
        <f t="shared" si="26"/>
        <v>0</v>
      </c>
      <c r="L422" s="12" t="b">
        <f t="shared" si="27"/>
        <v>0</v>
      </c>
    </row>
    <row r="423" spans="1:17" ht="39" customHeight="1" x14ac:dyDescent="0.25">
      <c r="A423" s="76" t="str">
        <f t="shared" si="24"/>
        <v/>
      </c>
      <c r="B423" s="70"/>
      <c r="C423" s="70"/>
      <c r="D423" s="78"/>
      <c r="E423" s="75"/>
      <c r="F423" s="71"/>
      <c r="G423" s="72"/>
      <c r="H423" s="72"/>
      <c r="I423" s="72"/>
      <c r="J423" s="12">
        <f t="shared" si="25"/>
        <v>0</v>
      </c>
      <c r="K423" s="12" t="b">
        <f t="shared" si="26"/>
        <v>0</v>
      </c>
      <c r="L423" s="12" t="b">
        <f t="shared" si="27"/>
        <v>0</v>
      </c>
    </row>
    <row r="424" spans="1:17" ht="39" customHeight="1" x14ac:dyDescent="0.25">
      <c r="A424" s="76" t="str">
        <f t="shared" si="24"/>
        <v/>
      </c>
      <c r="B424" s="70"/>
      <c r="C424" s="70"/>
      <c r="D424" s="78"/>
      <c r="E424" s="75"/>
      <c r="F424" s="71"/>
      <c r="G424" s="72"/>
      <c r="H424" s="72"/>
      <c r="I424" s="72"/>
      <c r="J424" s="12">
        <f t="shared" si="25"/>
        <v>0</v>
      </c>
      <c r="K424" s="12" t="b">
        <f t="shared" si="26"/>
        <v>0</v>
      </c>
      <c r="L424" s="12" t="b">
        <f t="shared" si="27"/>
        <v>0</v>
      </c>
    </row>
    <row r="425" spans="1:17" ht="39" customHeight="1" x14ac:dyDescent="0.25">
      <c r="A425" s="76" t="str">
        <f t="shared" si="24"/>
        <v/>
      </c>
      <c r="B425" s="70"/>
      <c r="C425" s="70"/>
      <c r="D425" s="78"/>
      <c r="E425" s="75"/>
      <c r="F425" s="71"/>
      <c r="G425" s="72"/>
      <c r="H425" s="72"/>
      <c r="I425" s="72"/>
      <c r="J425" s="12">
        <f t="shared" si="25"/>
        <v>0</v>
      </c>
      <c r="K425" s="12" t="b">
        <f t="shared" si="26"/>
        <v>0</v>
      </c>
      <c r="L425" s="12" t="b">
        <f t="shared" si="27"/>
        <v>0</v>
      </c>
    </row>
    <row r="426" spans="1:17" ht="39" customHeight="1" x14ac:dyDescent="0.25">
      <c r="A426" s="76" t="str">
        <f t="shared" si="24"/>
        <v/>
      </c>
      <c r="B426" s="70"/>
      <c r="C426" s="70"/>
      <c r="D426" s="78"/>
      <c r="E426" s="75"/>
      <c r="F426" s="71"/>
      <c r="G426" s="72"/>
      <c r="H426" s="72"/>
      <c r="I426" s="72"/>
      <c r="J426" s="12">
        <f t="shared" si="25"/>
        <v>0</v>
      </c>
      <c r="K426" s="12" t="b">
        <f t="shared" si="26"/>
        <v>0</v>
      </c>
      <c r="L426" s="12" t="b">
        <f t="shared" si="27"/>
        <v>0</v>
      </c>
    </row>
    <row r="427" spans="1:17" ht="39" customHeight="1" x14ac:dyDescent="0.25">
      <c r="A427" s="76" t="str">
        <f t="shared" si="24"/>
        <v/>
      </c>
      <c r="B427" s="70"/>
      <c r="C427" s="70"/>
      <c r="D427" s="78"/>
      <c r="E427" s="75"/>
      <c r="F427" s="71"/>
      <c r="G427" s="72"/>
      <c r="H427" s="72"/>
      <c r="I427" s="72"/>
      <c r="J427" s="12">
        <f t="shared" si="25"/>
        <v>0</v>
      </c>
      <c r="K427" s="12" t="b">
        <f t="shared" si="26"/>
        <v>0</v>
      </c>
      <c r="L427" s="12" t="b">
        <f t="shared" si="27"/>
        <v>0</v>
      </c>
    </row>
    <row r="428" spans="1:17" ht="39" customHeight="1" x14ac:dyDescent="0.25">
      <c r="A428" s="76" t="str">
        <f t="shared" si="24"/>
        <v/>
      </c>
      <c r="B428" s="70"/>
      <c r="C428" s="70"/>
      <c r="D428" s="78"/>
      <c r="E428" s="75"/>
      <c r="F428" s="71"/>
      <c r="G428" s="72"/>
      <c r="H428" s="72"/>
      <c r="I428" s="72"/>
      <c r="J428" s="12">
        <f t="shared" si="25"/>
        <v>0</v>
      </c>
      <c r="K428" s="12" t="b">
        <f t="shared" si="26"/>
        <v>0</v>
      </c>
      <c r="L428" s="12" t="b">
        <f t="shared" si="27"/>
        <v>0</v>
      </c>
    </row>
    <row r="429" spans="1:17" ht="39" customHeight="1" x14ac:dyDescent="0.25">
      <c r="A429" s="76" t="str">
        <f t="shared" si="24"/>
        <v/>
      </c>
      <c r="B429" s="70"/>
      <c r="C429" s="70"/>
      <c r="D429" s="78"/>
      <c r="E429" s="75"/>
      <c r="F429" s="71"/>
      <c r="G429" s="72"/>
      <c r="H429" s="72"/>
      <c r="I429" s="72"/>
      <c r="J429" s="12">
        <f t="shared" si="25"/>
        <v>0</v>
      </c>
      <c r="K429" s="12" t="b">
        <f t="shared" si="26"/>
        <v>0</v>
      </c>
      <c r="L429" s="12" t="b">
        <f t="shared" si="27"/>
        <v>0</v>
      </c>
    </row>
    <row r="430" spans="1:17" ht="39" customHeight="1" x14ac:dyDescent="0.25">
      <c r="A430" s="76" t="str">
        <f t="shared" si="24"/>
        <v/>
      </c>
      <c r="B430" s="70"/>
      <c r="C430" s="70"/>
      <c r="D430" s="78"/>
      <c r="E430" s="75"/>
      <c r="F430" s="71"/>
      <c r="G430" s="72"/>
      <c r="H430" s="72"/>
      <c r="I430" s="72"/>
      <c r="J430" s="12">
        <f t="shared" si="25"/>
        <v>0</v>
      </c>
      <c r="K430" s="12" t="b">
        <f t="shared" si="26"/>
        <v>0</v>
      </c>
      <c r="L430" s="12" t="b">
        <f t="shared" si="27"/>
        <v>0</v>
      </c>
    </row>
    <row r="431" spans="1:17" ht="39" customHeight="1" x14ac:dyDescent="0.25">
      <c r="A431" s="76" t="str">
        <f t="shared" si="24"/>
        <v/>
      </c>
      <c r="B431" s="70"/>
      <c r="C431" s="70"/>
      <c r="D431" s="78"/>
      <c r="E431" s="75"/>
      <c r="F431" s="71"/>
      <c r="G431" s="72"/>
      <c r="H431" s="72"/>
      <c r="I431" s="72"/>
      <c r="J431" s="12">
        <f t="shared" si="25"/>
        <v>0</v>
      </c>
      <c r="K431" s="12" t="b">
        <f t="shared" si="26"/>
        <v>0</v>
      </c>
      <c r="L431" s="12" t="b">
        <f t="shared" si="27"/>
        <v>0</v>
      </c>
    </row>
    <row r="432" spans="1:17" ht="39" customHeight="1" x14ac:dyDescent="0.25">
      <c r="A432" s="76" t="str">
        <f t="shared" si="24"/>
        <v/>
      </c>
      <c r="B432" s="70"/>
      <c r="C432" s="70"/>
      <c r="D432" s="78"/>
      <c r="E432" s="75"/>
      <c r="F432" s="71"/>
      <c r="G432" s="72"/>
      <c r="H432" s="72"/>
      <c r="I432" s="72"/>
      <c r="J432" s="12">
        <f t="shared" si="25"/>
        <v>0</v>
      </c>
      <c r="K432" s="12" t="b">
        <f t="shared" si="26"/>
        <v>0</v>
      </c>
      <c r="L432" s="12" t="b">
        <f t="shared" si="27"/>
        <v>0</v>
      </c>
    </row>
    <row r="433" spans="1:12" ht="39" customHeight="1" x14ac:dyDescent="0.25">
      <c r="A433" s="76" t="str">
        <f t="shared" si="24"/>
        <v/>
      </c>
      <c r="B433" s="70"/>
      <c r="C433" s="70"/>
      <c r="D433" s="78"/>
      <c r="E433" s="75"/>
      <c r="F433" s="71"/>
      <c r="G433" s="72"/>
      <c r="H433" s="72"/>
      <c r="I433" s="72"/>
      <c r="J433" s="12">
        <f t="shared" si="25"/>
        <v>0</v>
      </c>
      <c r="K433" s="12" t="b">
        <f t="shared" si="26"/>
        <v>0</v>
      </c>
      <c r="L433" s="12" t="b">
        <f t="shared" si="27"/>
        <v>0</v>
      </c>
    </row>
    <row r="434" spans="1:12" ht="39" customHeight="1" x14ac:dyDescent="0.25">
      <c r="A434" s="76" t="str">
        <f t="shared" si="24"/>
        <v/>
      </c>
      <c r="B434" s="70"/>
      <c r="C434" s="70"/>
      <c r="D434" s="78"/>
      <c r="E434" s="75"/>
      <c r="F434" s="71"/>
      <c r="G434" s="72"/>
      <c r="H434" s="72"/>
      <c r="I434" s="72"/>
      <c r="J434" s="12">
        <f t="shared" si="25"/>
        <v>0</v>
      </c>
      <c r="K434" s="12" t="b">
        <f t="shared" si="26"/>
        <v>0</v>
      </c>
      <c r="L434" s="12" t="b">
        <f t="shared" si="27"/>
        <v>0</v>
      </c>
    </row>
    <row r="435" spans="1:12" ht="39" customHeight="1" x14ac:dyDescent="0.25">
      <c r="A435" s="76" t="str">
        <f t="shared" si="24"/>
        <v/>
      </c>
      <c r="B435" s="70"/>
      <c r="C435" s="70"/>
      <c r="D435" s="78"/>
      <c r="E435" s="75"/>
      <c r="F435" s="71"/>
      <c r="G435" s="72"/>
      <c r="H435" s="72"/>
      <c r="I435" s="72"/>
      <c r="J435" s="12">
        <f t="shared" si="25"/>
        <v>0</v>
      </c>
      <c r="K435" s="12" t="b">
        <f t="shared" si="26"/>
        <v>0</v>
      </c>
      <c r="L435" s="12" t="b">
        <f t="shared" si="27"/>
        <v>0</v>
      </c>
    </row>
    <row r="436" spans="1:12" ht="39" customHeight="1" x14ac:dyDescent="0.25">
      <c r="A436" s="76" t="str">
        <f t="shared" si="24"/>
        <v/>
      </c>
      <c r="B436" s="70"/>
      <c r="C436" s="70"/>
      <c r="D436" s="78"/>
      <c r="E436" s="75"/>
      <c r="F436" s="71"/>
      <c r="G436" s="72"/>
      <c r="H436" s="72"/>
      <c r="I436" s="72"/>
      <c r="J436" s="12">
        <f t="shared" si="25"/>
        <v>0</v>
      </c>
      <c r="K436" s="12" t="b">
        <f t="shared" si="26"/>
        <v>0</v>
      </c>
      <c r="L436" s="12" t="b">
        <f t="shared" si="27"/>
        <v>0</v>
      </c>
    </row>
    <row r="437" spans="1:12" ht="39" customHeight="1" x14ac:dyDescent="0.25">
      <c r="A437" s="76" t="str">
        <f t="shared" si="24"/>
        <v/>
      </c>
      <c r="B437" s="70"/>
      <c r="C437" s="70"/>
      <c r="D437" s="78"/>
      <c r="E437" s="75"/>
      <c r="F437" s="71"/>
      <c r="G437" s="72"/>
      <c r="H437" s="72"/>
      <c r="I437" s="72"/>
      <c r="J437" s="12">
        <f t="shared" si="25"/>
        <v>0</v>
      </c>
      <c r="K437" s="12" t="b">
        <f t="shared" si="26"/>
        <v>0</v>
      </c>
      <c r="L437" s="12" t="b">
        <f t="shared" si="27"/>
        <v>0</v>
      </c>
    </row>
    <row r="438" spans="1:12" ht="39" customHeight="1" x14ac:dyDescent="0.25">
      <c r="A438" s="76" t="str">
        <f t="shared" si="24"/>
        <v/>
      </c>
      <c r="B438" s="70"/>
      <c r="C438" s="70"/>
      <c r="D438" s="78"/>
      <c r="E438" s="75"/>
      <c r="F438" s="71"/>
      <c r="G438" s="72"/>
      <c r="H438" s="72"/>
      <c r="I438" s="72"/>
      <c r="J438" s="12">
        <f t="shared" si="25"/>
        <v>0</v>
      </c>
      <c r="K438" s="12" t="b">
        <f t="shared" si="26"/>
        <v>0</v>
      </c>
      <c r="L438" s="12" t="b">
        <f t="shared" si="27"/>
        <v>0</v>
      </c>
    </row>
    <row r="439" spans="1:12" ht="39" customHeight="1" x14ac:dyDescent="0.25">
      <c r="A439" s="76" t="str">
        <f t="shared" si="24"/>
        <v/>
      </c>
      <c r="B439" s="70"/>
      <c r="C439" s="70"/>
      <c r="D439" s="78"/>
      <c r="E439" s="75"/>
      <c r="F439" s="71"/>
      <c r="G439" s="72"/>
      <c r="H439" s="72"/>
      <c r="I439" s="72"/>
      <c r="J439" s="12">
        <f t="shared" si="25"/>
        <v>0</v>
      </c>
      <c r="K439" s="12" t="b">
        <f t="shared" si="26"/>
        <v>0</v>
      </c>
      <c r="L439" s="12" t="b">
        <f t="shared" si="27"/>
        <v>0</v>
      </c>
    </row>
    <row r="440" spans="1:12" ht="39" customHeight="1" x14ac:dyDescent="0.25">
      <c r="A440" s="76" t="str">
        <f t="shared" si="24"/>
        <v/>
      </c>
      <c r="B440" s="70"/>
      <c r="C440" s="70"/>
      <c r="D440" s="78"/>
      <c r="E440" s="75"/>
      <c r="F440" s="71"/>
      <c r="G440" s="72"/>
      <c r="H440" s="72"/>
      <c r="I440" s="72"/>
      <c r="J440" s="12">
        <f t="shared" si="25"/>
        <v>0</v>
      </c>
      <c r="K440" s="12" t="b">
        <f t="shared" si="26"/>
        <v>0</v>
      </c>
      <c r="L440" s="12" t="b">
        <f t="shared" si="27"/>
        <v>0</v>
      </c>
    </row>
    <row r="441" spans="1:12" ht="39" customHeight="1" x14ac:dyDescent="0.25">
      <c r="A441" s="76" t="str">
        <f t="shared" si="24"/>
        <v/>
      </c>
      <c r="B441" s="70"/>
      <c r="C441" s="70"/>
      <c r="D441" s="78"/>
      <c r="E441" s="75"/>
      <c r="F441" s="71"/>
      <c r="G441" s="72"/>
      <c r="H441" s="72"/>
      <c r="I441" s="72"/>
      <c r="J441" s="12">
        <f t="shared" si="25"/>
        <v>0</v>
      </c>
      <c r="K441" s="12" t="b">
        <f t="shared" si="26"/>
        <v>0</v>
      </c>
      <c r="L441" s="12" t="b">
        <f t="shared" si="27"/>
        <v>0</v>
      </c>
    </row>
    <row r="442" spans="1:12" ht="39" customHeight="1" x14ac:dyDescent="0.25">
      <c r="A442" s="76" t="str">
        <f t="shared" si="24"/>
        <v/>
      </c>
      <c r="B442" s="70"/>
      <c r="C442" s="70"/>
      <c r="D442" s="78"/>
      <c r="E442" s="75"/>
      <c r="F442" s="71"/>
      <c r="G442" s="72"/>
      <c r="H442" s="72"/>
      <c r="I442" s="72"/>
      <c r="J442" s="12">
        <f t="shared" si="25"/>
        <v>0</v>
      </c>
      <c r="K442" s="12" t="b">
        <f t="shared" si="26"/>
        <v>0</v>
      </c>
      <c r="L442" s="12" t="b">
        <f t="shared" si="27"/>
        <v>0</v>
      </c>
    </row>
    <row r="443" spans="1:12" ht="39" customHeight="1" x14ac:dyDescent="0.25">
      <c r="A443" s="76" t="str">
        <f t="shared" si="24"/>
        <v/>
      </c>
      <c r="B443" s="70"/>
      <c r="C443" s="70"/>
      <c r="D443" s="78"/>
      <c r="E443" s="75"/>
      <c r="F443" s="71"/>
      <c r="G443" s="72"/>
      <c r="H443" s="72"/>
      <c r="I443" s="72"/>
      <c r="J443" s="12">
        <f t="shared" si="25"/>
        <v>0</v>
      </c>
      <c r="K443" s="12" t="b">
        <f t="shared" si="26"/>
        <v>0</v>
      </c>
      <c r="L443" s="12" t="b">
        <f t="shared" si="27"/>
        <v>0</v>
      </c>
    </row>
    <row r="444" spans="1:12" ht="39" customHeight="1" x14ac:dyDescent="0.25">
      <c r="A444" s="76" t="str">
        <f t="shared" si="24"/>
        <v/>
      </c>
      <c r="B444" s="70"/>
      <c r="C444" s="70"/>
      <c r="D444" s="78"/>
      <c r="E444" s="75"/>
      <c r="F444" s="71"/>
      <c r="G444" s="72"/>
      <c r="H444" s="72"/>
      <c r="I444" s="72"/>
      <c r="J444" s="12">
        <f t="shared" si="25"/>
        <v>0</v>
      </c>
      <c r="K444" s="12" t="b">
        <f t="shared" si="26"/>
        <v>0</v>
      </c>
      <c r="L444" s="12" t="b">
        <f t="shared" si="27"/>
        <v>0</v>
      </c>
    </row>
    <row r="445" spans="1:12" ht="39" customHeight="1" x14ac:dyDescent="0.25">
      <c r="A445" s="76" t="str">
        <f t="shared" ref="A445:A500" si="28">IF(B445="","",ROW(B445)-11)</f>
        <v/>
      </c>
      <c r="B445" s="70"/>
      <c r="C445" s="70"/>
      <c r="D445" s="78"/>
      <c r="E445" s="75"/>
      <c r="F445" s="71"/>
      <c r="G445" s="72"/>
      <c r="H445" s="72"/>
      <c r="I445" s="72"/>
      <c r="J445" s="12">
        <f t="shared" si="25"/>
        <v>0</v>
      </c>
      <c r="K445" s="12" t="b">
        <f t="shared" si="26"/>
        <v>0</v>
      </c>
      <c r="L445" s="12" t="b">
        <f t="shared" si="27"/>
        <v>0</v>
      </c>
    </row>
    <row r="446" spans="1:12" ht="39" customHeight="1" x14ac:dyDescent="0.25">
      <c r="A446" s="76" t="str">
        <f t="shared" si="28"/>
        <v/>
      </c>
      <c r="B446" s="70"/>
      <c r="C446" s="70"/>
      <c r="D446" s="78"/>
      <c r="E446" s="75"/>
      <c r="F446" s="71"/>
      <c r="G446" s="72"/>
      <c r="H446" s="72"/>
      <c r="I446" s="72"/>
      <c r="J446" s="12">
        <f t="shared" si="25"/>
        <v>0</v>
      </c>
      <c r="K446" s="12" t="b">
        <f t="shared" si="26"/>
        <v>0</v>
      </c>
      <c r="L446" s="12" t="b">
        <f t="shared" si="27"/>
        <v>0</v>
      </c>
    </row>
    <row r="447" spans="1:12" ht="39" customHeight="1" x14ac:dyDescent="0.25">
      <c r="A447" s="76" t="str">
        <f t="shared" si="28"/>
        <v/>
      </c>
      <c r="B447" s="70"/>
      <c r="C447" s="70"/>
      <c r="D447" s="78"/>
      <c r="E447" s="75"/>
      <c r="F447" s="71"/>
      <c r="G447" s="72"/>
      <c r="H447" s="72"/>
      <c r="I447" s="72"/>
      <c r="J447" s="12">
        <f t="shared" si="25"/>
        <v>0</v>
      </c>
      <c r="K447" s="12" t="b">
        <f t="shared" si="26"/>
        <v>0</v>
      </c>
      <c r="L447" s="12" t="b">
        <f t="shared" si="27"/>
        <v>0</v>
      </c>
    </row>
    <row r="448" spans="1:12" ht="39" customHeight="1" x14ac:dyDescent="0.25">
      <c r="A448" s="76" t="str">
        <f t="shared" si="28"/>
        <v/>
      </c>
      <c r="B448" s="70"/>
      <c r="C448" s="70"/>
      <c r="D448" s="78"/>
      <c r="E448" s="75"/>
      <c r="F448" s="71"/>
      <c r="G448" s="72"/>
      <c r="H448" s="72"/>
      <c r="I448" s="72"/>
      <c r="J448" s="12">
        <f t="shared" si="25"/>
        <v>0</v>
      </c>
      <c r="K448" s="12" t="b">
        <f t="shared" si="26"/>
        <v>0</v>
      </c>
      <c r="L448" s="12" t="b">
        <f t="shared" si="27"/>
        <v>0</v>
      </c>
    </row>
    <row r="449" spans="1:12" ht="39" customHeight="1" x14ac:dyDescent="0.25">
      <c r="A449" s="76" t="str">
        <f t="shared" si="28"/>
        <v/>
      </c>
      <c r="B449" s="70"/>
      <c r="C449" s="70"/>
      <c r="D449" s="78"/>
      <c r="E449" s="75"/>
      <c r="F449" s="71"/>
      <c r="G449" s="72"/>
      <c r="H449" s="72"/>
      <c r="I449" s="72"/>
      <c r="J449" s="12">
        <f t="shared" si="25"/>
        <v>0</v>
      </c>
      <c r="K449" s="12" t="b">
        <f t="shared" si="26"/>
        <v>0</v>
      </c>
      <c r="L449" s="12" t="b">
        <f t="shared" si="27"/>
        <v>0</v>
      </c>
    </row>
    <row r="450" spans="1:12" ht="39" customHeight="1" x14ac:dyDescent="0.25">
      <c r="A450" s="76" t="str">
        <f t="shared" si="28"/>
        <v/>
      </c>
      <c r="B450" s="70"/>
      <c r="C450" s="70"/>
      <c r="D450" s="78"/>
      <c r="E450" s="75"/>
      <c r="F450" s="71"/>
      <c r="G450" s="72"/>
      <c r="H450" s="72"/>
      <c r="I450" s="72"/>
      <c r="J450" s="12">
        <f t="shared" si="25"/>
        <v>0</v>
      </c>
      <c r="K450" s="12" t="b">
        <f t="shared" si="26"/>
        <v>0</v>
      </c>
      <c r="L450" s="12" t="b">
        <f t="shared" si="27"/>
        <v>0</v>
      </c>
    </row>
    <row r="451" spans="1:12" ht="39" customHeight="1" x14ac:dyDescent="0.25">
      <c r="A451" s="76" t="str">
        <f t="shared" si="28"/>
        <v/>
      </c>
      <c r="B451" s="70"/>
      <c r="C451" s="70"/>
      <c r="D451" s="78"/>
      <c r="E451" s="75"/>
      <c r="F451" s="71"/>
      <c r="G451" s="72"/>
      <c r="H451" s="72"/>
      <c r="I451" s="72"/>
      <c r="J451" s="12">
        <f t="shared" si="25"/>
        <v>0</v>
      </c>
      <c r="K451" s="12" t="b">
        <f t="shared" si="26"/>
        <v>0</v>
      </c>
      <c r="L451" s="12" t="b">
        <f t="shared" si="27"/>
        <v>0</v>
      </c>
    </row>
    <row r="452" spans="1:12" ht="39" customHeight="1" x14ac:dyDescent="0.25">
      <c r="A452" s="76" t="str">
        <f t="shared" si="28"/>
        <v/>
      </c>
      <c r="B452" s="70"/>
      <c r="C452" s="70"/>
      <c r="D452" s="78"/>
      <c r="E452" s="75"/>
      <c r="F452" s="71"/>
      <c r="G452" s="72"/>
      <c r="H452" s="72"/>
      <c r="I452" s="72"/>
      <c r="J452" s="12">
        <f t="shared" si="25"/>
        <v>0</v>
      </c>
      <c r="K452" s="12" t="b">
        <f t="shared" si="26"/>
        <v>0</v>
      </c>
      <c r="L452" s="12" t="b">
        <f t="shared" si="27"/>
        <v>0</v>
      </c>
    </row>
    <row r="453" spans="1:12" ht="39" customHeight="1" x14ac:dyDescent="0.25">
      <c r="A453" s="76" t="str">
        <f t="shared" si="28"/>
        <v/>
      </c>
      <c r="B453" s="70"/>
      <c r="C453" s="70"/>
      <c r="D453" s="78"/>
      <c r="E453" s="75"/>
      <c r="F453" s="71"/>
      <c r="G453" s="72"/>
      <c r="H453" s="72"/>
      <c r="I453" s="72"/>
      <c r="J453" s="12">
        <f t="shared" si="25"/>
        <v>0</v>
      </c>
      <c r="K453" s="12" t="b">
        <f t="shared" si="26"/>
        <v>0</v>
      </c>
      <c r="L453" s="12" t="b">
        <f t="shared" si="27"/>
        <v>0</v>
      </c>
    </row>
    <row r="454" spans="1:12" ht="39" customHeight="1" x14ac:dyDescent="0.25">
      <c r="A454" s="76" t="str">
        <f t="shared" si="28"/>
        <v/>
      </c>
      <c r="B454" s="70"/>
      <c r="C454" s="70"/>
      <c r="D454" s="78"/>
      <c r="E454" s="75"/>
      <c r="F454" s="71"/>
      <c r="G454" s="72"/>
      <c r="H454" s="72"/>
      <c r="I454" s="72"/>
      <c r="J454" s="12">
        <f t="shared" si="25"/>
        <v>0</v>
      </c>
      <c r="K454" s="12" t="b">
        <f t="shared" si="26"/>
        <v>0</v>
      </c>
      <c r="L454" s="12" t="b">
        <f t="shared" si="27"/>
        <v>0</v>
      </c>
    </row>
    <row r="455" spans="1:12" ht="39" customHeight="1" x14ac:dyDescent="0.25">
      <c r="A455" s="76" t="str">
        <f t="shared" si="28"/>
        <v/>
      </c>
      <c r="B455" s="70"/>
      <c r="C455" s="70"/>
      <c r="D455" s="78"/>
      <c r="E455" s="75"/>
      <c r="F455" s="71"/>
      <c r="G455" s="72"/>
      <c r="H455" s="72"/>
      <c r="I455" s="72"/>
      <c r="J455" s="12">
        <f t="shared" si="25"/>
        <v>0</v>
      </c>
      <c r="K455" s="12" t="b">
        <f t="shared" si="26"/>
        <v>0</v>
      </c>
      <c r="L455" s="12" t="b">
        <f t="shared" si="27"/>
        <v>0</v>
      </c>
    </row>
    <row r="456" spans="1:12" ht="39" customHeight="1" x14ac:dyDescent="0.25">
      <c r="A456" s="76" t="str">
        <f t="shared" si="28"/>
        <v/>
      </c>
      <c r="B456" s="70"/>
      <c r="C456" s="70"/>
      <c r="D456" s="78"/>
      <c r="E456" s="75"/>
      <c r="F456" s="71"/>
      <c r="G456" s="72"/>
      <c r="H456" s="72"/>
      <c r="I456" s="72"/>
      <c r="J456" s="12">
        <f t="shared" si="25"/>
        <v>0</v>
      </c>
      <c r="K456" s="12" t="b">
        <f t="shared" si="26"/>
        <v>0</v>
      </c>
      <c r="L456" s="12" t="b">
        <f t="shared" si="27"/>
        <v>0</v>
      </c>
    </row>
    <row r="457" spans="1:12" ht="39" customHeight="1" x14ac:dyDescent="0.25">
      <c r="A457" s="76" t="str">
        <f t="shared" si="28"/>
        <v/>
      </c>
      <c r="B457" s="70"/>
      <c r="C457" s="70"/>
      <c r="D457" s="78"/>
      <c r="E457" s="75"/>
      <c r="F457" s="71"/>
      <c r="G457" s="72"/>
      <c r="H457" s="72"/>
      <c r="I457" s="72"/>
      <c r="J457" s="12">
        <f t="shared" si="25"/>
        <v>0</v>
      </c>
      <c r="K457" s="12" t="b">
        <f t="shared" si="26"/>
        <v>0</v>
      </c>
      <c r="L457" s="12" t="b">
        <f t="shared" si="27"/>
        <v>0</v>
      </c>
    </row>
    <row r="458" spans="1:12" ht="39" customHeight="1" x14ac:dyDescent="0.25">
      <c r="A458" s="76" t="str">
        <f t="shared" si="28"/>
        <v/>
      </c>
      <c r="B458" s="70"/>
      <c r="C458" s="70"/>
      <c r="D458" s="78"/>
      <c r="E458" s="75"/>
      <c r="F458" s="71"/>
      <c r="G458" s="72"/>
      <c r="H458" s="72"/>
      <c r="I458" s="72"/>
      <c r="J458" s="12">
        <f t="shared" si="25"/>
        <v>0</v>
      </c>
      <c r="K458" s="12" t="b">
        <f t="shared" si="26"/>
        <v>0</v>
      </c>
      <c r="L458" s="12" t="b">
        <f t="shared" si="27"/>
        <v>0</v>
      </c>
    </row>
    <row r="459" spans="1:12" ht="39" customHeight="1" x14ac:dyDescent="0.25">
      <c r="A459" s="76" t="str">
        <f t="shared" si="28"/>
        <v/>
      </c>
      <c r="B459" s="70"/>
      <c r="C459" s="70"/>
      <c r="D459" s="78"/>
      <c r="E459" s="75"/>
      <c r="F459" s="71"/>
      <c r="G459" s="72"/>
      <c r="H459" s="72"/>
      <c r="I459" s="72"/>
      <c r="J459" s="12">
        <f t="shared" si="25"/>
        <v>0</v>
      </c>
      <c r="K459" s="12" t="b">
        <f t="shared" si="26"/>
        <v>0</v>
      </c>
      <c r="L459" s="12" t="b">
        <f t="shared" si="27"/>
        <v>0</v>
      </c>
    </row>
    <row r="460" spans="1:12" ht="39" customHeight="1" x14ac:dyDescent="0.25">
      <c r="A460" s="76" t="str">
        <f t="shared" si="28"/>
        <v/>
      </c>
      <c r="B460" s="70"/>
      <c r="C460" s="70"/>
      <c r="D460" s="78"/>
      <c r="E460" s="75"/>
      <c r="F460" s="71"/>
      <c r="G460" s="72"/>
      <c r="H460" s="72"/>
      <c r="I460" s="72"/>
      <c r="J460" s="12">
        <f t="shared" si="25"/>
        <v>0</v>
      </c>
      <c r="K460" s="12" t="b">
        <f t="shared" si="26"/>
        <v>0</v>
      </c>
      <c r="L460" s="12" t="b">
        <f t="shared" si="27"/>
        <v>0</v>
      </c>
    </row>
    <row r="461" spans="1:12" ht="39" customHeight="1" x14ac:dyDescent="0.25">
      <c r="A461" s="76" t="str">
        <f t="shared" si="28"/>
        <v/>
      </c>
      <c r="B461" s="70"/>
      <c r="C461" s="70"/>
      <c r="D461" s="78"/>
      <c r="E461" s="75"/>
      <c r="F461" s="71"/>
      <c r="G461" s="72"/>
      <c r="H461" s="72"/>
      <c r="I461" s="72"/>
      <c r="J461" s="12">
        <f t="shared" ref="J461:J500" si="29">IF(OR($E461="Salt-free(10nmol, 6-49mer)",$E461="Salt-free(50nmol, 6-49mer)"),1,IF($E461="OPC(10nmol, 6-70mer)",2,IF(OR(AND(OR($E461="OPC(50nmol, 6-100mer)",$E461="HPLC(50nmol, 6-100mer)"),F461="",G461=""),AND(OR($E461="OPC(50nmol, 6-100mer)",$E461="HPLC(50nmol, 6-100mer)"),F461&lt;&gt;"",G461=""),AND(OR($E461="OPC(50nmol, 6-100mer)",$E461="HPLC(50nmol, 6-100mer)"),F461="",G461&lt;&gt;"")),3,IF($E461="PAGE(50nmol, 35-100mer)",4,IF(AND(OR($E461="OPC(50nmol, 6-100mer)",$E461="HPLC(50nmol, 6-100mer)"),F461&lt;&gt;"",G461&lt;&gt;""),5,0)))))</f>
        <v>0</v>
      </c>
      <c r="K461" s="12" t="b">
        <f t="shared" ref="K461:K500" si="30">IF($C461="",FALSE,IF(COUNTIF($E461,"Salt-free*"),IF(AND(LEN($C461)&gt;=6,LEN($C461)&lt;50),FALSE,TRUE),IF(COUNTIF($E461,"OPC(10*"),IF(AND(LEN($C461)&gt;=6,LEN($C461)&lt;=70),FALSE,TRUE),IF(OR(AND(OR(COUNTIF($E461,"OPC(50*"),COUNTIF($E461,"HPLC*")),$F461="",$G461=""),AND(OR(COUNTIF($E461,"OPC(50*"),COUNTIF($E461,"HPLC*")),$F461="",$G461&lt;&gt;""),AND(OR(COUNTIF($E461,"OPC(50*"),COUNTIF($E461,"HPLC*")),$F461&lt;&gt;"",$G461="")),IF(AND(LEN($C461)&gt;=6,LEN($C461)&lt;=160),FALSE,TRUE),IF(COUNTIF($E461,"PAGE*"),IF(AND(LEN($C461)&gt;=35,LEN($C461)&lt;=160),FALSE,TRUE),IF(AND(OR(COUNTIF($E461,"OPC(50*"),COUNTIF($E461,"HPLC*")),$F461&lt;&gt;"",$G461&lt;&gt;""),IF(AND(LEN($C461)&gt;=5,LEN($C461)&lt;=160),FALSE,TRUE),FALSE))))))</f>
        <v>0</v>
      </c>
      <c r="L461" s="12" t="b">
        <f t="shared" ref="L461:L500" si="31">IF(J461=1,IF(AND(LEN(C461)&gt;5,LEN(C461)&lt;50),TRUE,FALSE),IF(J461=2,IF(AND(LEN(C461)&gt;5,LEN(C461)&lt;71),TRUE,FALSE),IF(J461=3,IF(AND(LEN(C461)&gt;5,LEN(C461)&lt;161),TRUE,FALSE),IF(J461=4,IF(AND(LEN(C461)&gt;34,LEN(C461)&lt;161),TRUE,FALSE),IF(J461=5,IF(AND(LEN(C461)&gt;4,LEN(C461)&lt;161),TRUE,FALSE),FALSE)))))</f>
        <v>0</v>
      </c>
    </row>
    <row r="462" spans="1:12" ht="39" customHeight="1" x14ac:dyDescent="0.25">
      <c r="A462" s="76" t="str">
        <f t="shared" si="28"/>
        <v/>
      </c>
      <c r="B462" s="70"/>
      <c r="C462" s="70"/>
      <c r="D462" s="78"/>
      <c r="E462" s="75"/>
      <c r="F462" s="71"/>
      <c r="G462" s="72"/>
      <c r="H462" s="72"/>
      <c r="I462" s="72"/>
      <c r="J462" s="12">
        <f t="shared" si="29"/>
        <v>0</v>
      </c>
      <c r="K462" s="12" t="b">
        <f t="shared" si="30"/>
        <v>0</v>
      </c>
      <c r="L462" s="12" t="b">
        <f t="shared" si="31"/>
        <v>0</v>
      </c>
    </row>
    <row r="463" spans="1:12" ht="39" customHeight="1" x14ac:dyDescent="0.25">
      <c r="A463" s="76" t="str">
        <f t="shared" si="28"/>
        <v/>
      </c>
      <c r="B463" s="70"/>
      <c r="C463" s="70"/>
      <c r="D463" s="78"/>
      <c r="E463" s="75"/>
      <c r="F463" s="71"/>
      <c r="G463" s="72"/>
      <c r="H463" s="72"/>
      <c r="I463" s="72"/>
      <c r="J463" s="12">
        <f t="shared" si="29"/>
        <v>0</v>
      </c>
      <c r="K463" s="12" t="b">
        <f t="shared" si="30"/>
        <v>0</v>
      </c>
      <c r="L463" s="12" t="b">
        <f t="shared" si="31"/>
        <v>0</v>
      </c>
    </row>
    <row r="464" spans="1:12" ht="39" customHeight="1" x14ac:dyDescent="0.25">
      <c r="A464" s="76" t="str">
        <f t="shared" si="28"/>
        <v/>
      </c>
      <c r="B464" s="70"/>
      <c r="C464" s="70"/>
      <c r="D464" s="78"/>
      <c r="E464" s="75"/>
      <c r="F464" s="71"/>
      <c r="G464" s="72"/>
      <c r="H464" s="72"/>
      <c r="I464" s="72"/>
      <c r="J464" s="12">
        <f t="shared" si="29"/>
        <v>0</v>
      </c>
      <c r="K464" s="12" t="b">
        <f t="shared" si="30"/>
        <v>0</v>
      </c>
      <c r="L464" s="12" t="b">
        <f t="shared" si="31"/>
        <v>0</v>
      </c>
    </row>
    <row r="465" spans="1:12" ht="39" customHeight="1" x14ac:dyDescent="0.25">
      <c r="A465" s="76" t="str">
        <f t="shared" si="28"/>
        <v/>
      </c>
      <c r="B465" s="70"/>
      <c r="C465" s="70"/>
      <c r="D465" s="78"/>
      <c r="E465" s="75"/>
      <c r="F465" s="71"/>
      <c r="G465" s="72"/>
      <c r="H465" s="72"/>
      <c r="I465" s="72"/>
      <c r="J465" s="12">
        <f t="shared" si="29"/>
        <v>0</v>
      </c>
      <c r="K465" s="12" t="b">
        <f t="shared" si="30"/>
        <v>0</v>
      </c>
      <c r="L465" s="12" t="b">
        <f t="shared" si="31"/>
        <v>0</v>
      </c>
    </row>
    <row r="466" spans="1:12" ht="39" customHeight="1" x14ac:dyDescent="0.25">
      <c r="A466" s="76" t="str">
        <f t="shared" si="28"/>
        <v/>
      </c>
      <c r="B466" s="70"/>
      <c r="C466" s="70"/>
      <c r="D466" s="78"/>
      <c r="E466" s="75"/>
      <c r="F466" s="71"/>
      <c r="G466" s="72"/>
      <c r="H466" s="72"/>
      <c r="I466" s="72"/>
      <c r="J466" s="12">
        <f t="shared" si="29"/>
        <v>0</v>
      </c>
      <c r="K466" s="12" t="b">
        <f t="shared" si="30"/>
        <v>0</v>
      </c>
      <c r="L466" s="12" t="b">
        <f t="shared" si="31"/>
        <v>0</v>
      </c>
    </row>
    <row r="467" spans="1:12" ht="39" customHeight="1" x14ac:dyDescent="0.25">
      <c r="A467" s="76" t="str">
        <f t="shared" si="28"/>
        <v/>
      </c>
      <c r="B467" s="70"/>
      <c r="C467" s="70"/>
      <c r="D467" s="78"/>
      <c r="E467" s="75"/>
      <c r="F467" s="71"/>
      <c r="G467" s="72"/>
      <c r="H467" s="72"/>
      <c r="I467" s="72"/>
      <c r="J467" s="12">
        <f t="shared" si="29"/>
        <v>0</v>
      </c>
      <c r="K467" s="12" t="b">
        <f t="shared" si="30"/>
        <v>0</v>
      </c>
      <c r="L467" s="12" t="b">
        <f t="shared" si="31"/>
        <v>0</v>
      </c>
    </row>
    <row r="468" spans="1:12" ht="39" customHeight="1" x14ac:dyDescent="0.25">
      <c r="A468" s="76" t="str">
        <f t="shared" si="28"/>
        <v/>
      </c>
      <c r="B468" s="70"/>
      <c r="C468" s="70"/>
      <c r="D468" s="78"/>
      <c r="E468" s="75"/>
      <c r="F468" s="71"/>
      <c r="G468" s="72"/>
      <c r="H468" s="72"/>
      <c r="I468" s="72"/>
      <c r="J468" s="12">
        <f t="shared" si="29"/>
        <v>0</v>
      </c>
      <c r="K468" s="12" t="b">
        <f t="shared" si="30"/>
        <v>0</v>
      </c>
      <c r="L468" s="12" t="b">
        <f t="shared" si="31"/>
        <v>0</v>
      </c>
    </row>
    <row r="469" spans="1:12" ht="39" customHeight="1" x14ac:dyDescent="0.25">
      <c r="A469" s="76" t="str">
        <f t="shared" si="28"/>
        <v/>
      </c>
      <c r="B469" s="70"/>
      <c r="C469" s="70"/>
      <c r="D469" s="78"/>
      <c r="E469" s="75"/>
      <c r="F469" s="71"/>
      <c r="G469" s="72"/>
      <c r="H469" s="72"/>
      <c r="I469" s="72"/>
      <c r="J469" s="12">
        <f t="shared" si="29"/>
        <v>0</v>
      </c>
      <c r="K469" s="12" t="b">
        <f t="shared" si="30"/>
        <v>0</v>
      </c>
      <c r="L469" s="12" t="b">
        <f t="shared" si="31"/>
        <v>0</v>
      </c>
    </row>
    <row r="470" spans="1:12" ht="39" customHeight="1" x14ac:dyDescent="0.25">
      <c r="A470" s="76" t="str">
        <f t="shared" si="28"/>
        <v/>
      </c>
      <c r="B470" s="70"/>
      <c r="C470" s="70"/>
      <c r="D470" s="78"/>
      <c r="E470" s="75"/>
      <c r="F470" s="71"/>
      <c r="G470" s="72"/>
      <c r="H470" s="72"/>
      <c r="I470" s="72"/>
      <c r="J470" s="12">
        <f t="shared" si="29"/>
        <v>0</v>
      </c>
      <c r="K470" s="12" t="b">
        <f t="shared" si="30"/>
        <v>0</v>
      </c>
      <c r="L470" s="12" t="b">
        <f t="shared" si="31"/>
        <v>0</v>
      </c>
    </row>
    <row r="471" spans="1:12" ht="39" customHeight="1" x14ac:dyDescent="0.25">
      <c r="A471" s="76" t="str">
        <f t="shared" si="28"/>
        <v/>
      </c>
      <c r="B471" s="70"/>
      <c r="C471" s="70"/>
      <c r="D471" s="78"/>
      <c r="E471" s="75"/>
      <c r="F471" s="71"/>
      <c r="G471" s="72"/>
      <c r="H471" s="72"/>
      <c r="I471" s="72"/>
      <c r="J471" s="12">
        <f t="shared" si="29"/>
        <v>0</v>
      </c>
      <c r="K471" s="12" t="b">
        <f t="shared" si="30"/>
        <v>0</v>
      </c>
      <c r="L471" s="12" t="b">
        <f t="shared" si="31"/>
        <v>0</v>
      </c>
    </row>
    <row r="472" spans="1:12" ht="39" customHeight="1" x14ac:dyDescent="0.25">
      <c r="A472" s="76" t="str">
        <f t="shared" si="28"/>
        <v/>
      </c>
      <c r="B472" s="70"/>
      <c r="C472" s="70"/>
      <c r="D472" s="78"/>
      <c r="E472" s="75"/>
      <c r="F472" s="71"/>
      <c r="G472" s="72"/>
      <c r="H472" s="72"/>
      <c r="I472" s="72"/>
      <c r="J472" s="12">
        <f t="shared" si="29"/>
        <v>0</v>
      </c>
      <c r="K472" s="12" t="b">
        <f t="shared" si="30"/>
        <v>0</v>
      </c>
      <c r="L472" s="12" t="b">
        <f t="shared" si="31"/>
        <v>0</v>
      </c>
    </row>
    <row r="473" spans="1:12" ht="39" customHeight="1" x14ac:dyDescent="0.25">
      <c r="A473" s="76" t="str">
        <f t="shared" si="28"/>
        <v/>
      </c>
      <c r="B473" s="70"/>
      <c r="C473" s="70"/>
      <c r="D473" s="78"/>
      <c r="E473" s="75"/>
      <c r="F473" s="71"/>
      <c r="G473" s="72"/>
      <c r="H473" s="72"/>
      <c r="I473" s="72"/>
      <c r="J473" s="12">
        <f t="shared" si="29"/>
        <v>0</v>
      </c>
      <c r="K473" s="12" t="b">
        <f t="shared" si="30"/>
        <v>0</v>
      </c>
      <c r="L473" s="12" t="b">
        <f t="shared" si="31"/>
        <v>0</v>
      </c>
    </row>
    <row r="474" spans="1:12" ht="39" customHeight="1" x14ac:dyDescent="0.25">
      <c r="A474" s="76" t="str">
        <f t="shared" si="28"/>
        <v/>
      </c>
      <c r="B474" s="70"/>
      <c r="C474" s="70"/>
      <c r="D474" s="78"/>
      <c r="E474" s="75"/>
      <c r="F474" s="71"/>
      <c r="G474" s="72"/>
      <c r="H474" s="72"/>
      <c r="I474" s="72"/>
      <c r="J474" s="12">
        <f t="shared" si="29"/>
        <v>0</v>
      </c>
      <c r="K474" s="12" t="b">
        <f t="shared" si="30"/>
        <v>0</v>
      </c>
      <c r="L474" s="12" t="b">
        <f t="shared" si="31"/>
        <v>0</v>
      </c>
    </row>
    <row r="475" spans="1:12" ht="39" customHeight="1" x14ac:dyDescent="0.25">
      <c r="A475" s="76" t="str">
        <f t="shared" si="28"/>
        <v/>
      </c>
      <c r="B475" s="70"/>
      <c r="C475" s="70"/>
      <c r="D475" s="78"/>
      <c r="E475" s="75"/>
      <c r="F475" s="71"/>
      <c r="G475" s="72"/>
      <c r="H475" s="72"/>
      <c r="I475" s="72"/>
      <c r="J475" s="12">
        <f t="shared" si="29"/>
        <v>0</v>
      </c>
      <c r="K475" s="12" t="b">
        <f t="shared" si="30"/>
        <v>0</v>
      </c>
      <c r="L475" s="12" t="b">
        <f t="shared" si="31"/>
        <v>0</v>
      </c>
    </row>
    <row r="476" spans="1:12" ht="39" customHeight="1" x14ac:dyDescent="0.25">
      <c r="A476" s="76" t="str">
        <f t="shared" si="28"/>
        <v/>
      </c>
      <c r="B476" s="70"/>
      <c r="C476" s="70"/>
      <c r="D476" s="78"/>
      <c r="E476" s="75"/>
      <c r="F476" s="71"/>
      <c r="G476" s="72"/>
      <c r="H476" s="72"/>
      <c r="I476" s="72"/>
      <c r="J476" s="12">
        <f t="shared" si="29"/>
        <v>0</v>
      </c>
      <c r="K476" s="12" t="b">
        <f t="shared" si="30"/>
        <v>0</v>
      </c>
      <c r="L476" s="12" t="b">
        <f t="shared" si="31"/>
        <v>0</v>
      </c>
    </row>
    <row r="477" spans="1:12" ht="39" customHeight="1" x14ac:dyDescent="0.25">
      <c r="A477" s="76" t="str">
        <f t="shared" si="28"/>
        <v/>
      </c>
      <c r="B477" s="70"/>
      <c r="C477" s="70"/>
      <c r="D477" s="78"/>
      <c r="E477" s="75"/>
      <c r="F477" s="71"/>
      <c r="G477" s="72"/>
      <c r="H477" s="72"/>
      <c r="I477" s="72"/>
      <c r="J477" s="12">
        <f t="shared" si="29"/>
        <v>0</v>
      </c>
      <c r="K477" s="12" t="b">
        <f t="shared" si="30"/>
        <v>0</v>
      </c>
      <c r="L477" s="12" t="b">
        <f t="shared" si="31"/>
        <v>0</v>
      </c>
    </row>
    <row r="478" spans="1:12" ht="39" customHeight="1" x14ac:dyDescent="0.25">
      <c r="A478" s="76" t="str">
        <f t="shared" si="28"/>
        <v/>
      </c>
      <c r="B478" s="70"/>
      <c r="C478" s="70"/>
      <c r="D478" s="78"/>
      <c r="E478" s="75"/>
      <c r="F478" s="71"/>
      <c r="G478" s="72"/>
      <c r="H478" s="72"/>
      <c r="I478" s="72"/>
      <c r="J478" s="12">
        <f t="shared" si="29"/>
        <v>0</v>
      </c>
      <c r="K478" s="12" t="b">
        <f t="shared" si="30"/>
        <v>0</v>
      </c>
      <c r="L478" s="12" t="b">
        <f t="shared" si="31"/>
        <v>0</v>
      </c>
    </row>
    <row r="479" spans="1:12" ht="39" customHeight="1" x14ac:dyDescent="0.25">
      <c r="A479" s="76" t="str">
        <f t="shared" si="28"/>
        <v/>
      </c>
      <c r="B479" s="70"/>
      <c r="C479" s="70"/>
      <c r="D479" s="78"/>
      <c r="E479" s="75"/>
      <c r="F479" s="71"/>
      <c r="G479" s="72"/>
      <c r="H479" s="72"/>
      <c r="I479" s="72"/>
      <c r="J479" s="12">
        <f t="shared" si="29"/>
        <v>0</v>
      </c>
      <c r="K479" s="12" t="b">
        <f t="shared" si="30"/>
        <v>0</v>
      </c>
      <c r="L479" s="12" t="b">
        <f t="shared" si="31"/>
        <v>0</v>
      </c>
    </row>
    <row r="480" spans="1:12" ht="39" customHeight="1" x14ac:dyDescent="0.25">
      <c r="A480" s="76" t="str">
        <f t="shared" si="28"/>
        <v/>
      </c>
      <c r="B480" s="70"/>
      <c r="C480" s="70"/>
      <c r="D480" s="78"/>
      <c r="E480" s="75"/>
      <c r="F480" s="71"/>
      <c r="G480" s="72"/>
      <c r="H480" s="72"/>
      <c r="I480" s="72"/>
      <c r="J480" s="12">
        <f t="shared" si="29"/>
        <v>0</v>
      </c>
      <c r="K480" s="12" t="b">
        <f t="shared" si="30"/>
        <v>0</v>
      </c>
      <c r="L480" s="12" t="b">
        <f t="shared" si="31"/>
        <v>0</v>
      </c>
    </row>
    <row r="481" spans="1:12" ht="39" customHeight="1" x14ac:dyDescent="0.25">
      <c r="A481" s="76" t="str">
        <f t="shared" si="28"/>
        <v/>
      </c>
      <c r="B481" s="70"/>
      <c r="C481" s="70"/>
      <c r="D481" s="78"/>
      <c r="E481" s="75"/>
      <c r="F481" s="71"/>
      <c r="G481" s="72"/>
      <c r="H481" s="72"/>
      <c r="I481" s="72"/>
      <c r="J481" s="12">
        <f t="shared" si="29"/>
        <v>0</v>
      </c>
      <c r="K481" s="12" t="b">
        <f t="shared" si="30"/>
        <v>0</v>
      </c>
      <c r="L481" s="12" t="b">
        <f t="shared" si="31"/>
        <v>0</v>
      </c>
    </row>
    <row r="482" spans="1:12" ht="39" customHeight="1" x14ac:dyDescent="0.25">
      <c r="A482" s="76" t="str">
        <f t="shared" si="28"/>
        <v/>
      </c>
      <c r="B482" s="70"/>
      <c r="C482" s="70"/>
      <c r="D482" s="78"/>
      <c r="E482" s="75"/>
      <c r="F482" s="71"/>
      <c r="G482" s="72"/>
      <c r="H482" s="72"/>
      <c r="I482" s="72"/>
      <c r="J482" s="12">
        <f t="shared" si="29"/>
        <v>0</v>
      </c>
      <c r="K482" s="12" t="b">
        <f t="shared" si="30"/>
        <v>0</v>
      </c>
      <c r="L482" s="12" t="b">
        <f t="shared" si="31"/>
        <v>0</v>
      </c>
    </row>
    <row r="483" spans="1:12" ht="39" customHeight="1" x14ac:dyDescent="0.25">
      <c r="A483" s="76" t="str">
        <f t="shared" si="28"/>
        <v/>
      </c>
      <c r="B483" s="70"/>
      <c r="C483" s="70"/>
      <c r="D483" s="78"/>
      <c r="E483" s="75"/>
      <c r="F483" s="71"/>
      <c r="G483" s="72"/>
      <c r="H483" s="72"/>
      <c r="I483" s="72"/>
      <c r="J483" s="12">
        <f t="shared" si="29"/>
        <v>0</v>
      </c>
      <c r="K483" s="12" t="b">
        <f t="shared" si="30"/>
        <v>0</v>
      </c>
      <c r="L483" s="12" t="b">
        <f t="shared" si="31"/>
        <v>0</v>
      </c>
    </row>
    <row r="484" spans="1:12" ht="39" customHeight="1" x14ac:dyDescent="0.25">
      <c r="A484" s="76" t="str">
        <f t="shared" si="28"/>
        <v/>
      </c>
      <c r="B484" s="70"/>
      <c r="C484" s="70"/>
      <c r="D484" s="78"/>
      <c r="E484" s="75"/>
      <c r="F484" s="71"/>
      <c r="G484" s="72"/>
      <c r="H484" s="72"/>
      <c r="I484" s="72"/>
      <c r="J484" s="12">
        <f t="shared" si="29"/>
        <v>0</v>
      </c>
      <c r="K484" s="12" t="b">
        <f t="shared" si="30"/>
        <v>0</v>
      </c>
      <c r="L484" s="12" t="b">
        <f t="shared" si="31"/>
        <v>0</v>
      </c>
    </row>
    <row r="485" spans="1:12" ht="39" customHeight="1" x14ac:dyDescent="0.25">
      <c r="A485" s="76" t="str">
        <f t="shared" si="28"/>
        <v/>
      </c>
      <c r="B485" s="70"/>
      <c r="C485" s="70"/>
      <c r="D485" s="78"/>
      <c r="E485" s="75"/>
      <c r="F485" s="71"/>
      <c r="G485" s="72"/>
      <c r="H485" s="72"/>
      <c r="I485" s="72"/>
      <c r="J485" s="12">
        <f t="shared" si="29"/>
        <v>0</v>
      </c>
      <c r="K485" s="12" t="b">
        <f t="shared" si="30"/>
        <v>0</v>
      </c>
      <c r="L485" s="12" t="b">
        <f t="shared" si="31"/>
        <v>0</v>
      </c>
    </row>
    <row r="486" spans="1:12" ht="39" customHeight="1" x14ac:dyDescent="0.25">
      <c r="A486" s="76" t="str">
        <f t="shared" si="28"/>
        <v/>
      </c>
      <c r="B486" s="70"/>
      <c r="C486" s="70"/>
      <c r="D486" s="78"/>
      <c r="E486" s="75"/>
      <c r="F486" s="71"/>
      <c r="G486" s="72"/>
      <c r="H486" s="72"/>
      <c r="I486" s="72"/>
      <c r="J486" s="12">
        <f t="shared" si="29"/>
        <v>0</v>
      </c>
      <c r="K486" s="12" t="b">
        <f t="shared" si="30"/>
        <v>0</v>
      </c>
      <c r="L486" s="12" t="b">
        <f t="shared" si="31"/>
        <v>0</v>
      </c>
    </row>
    <row r="487" spans="1:12" ht="39" customHeight="1" x14ac:dyDescent="0.25">
      <c r="A487" s="76" t="str">
        <f t="shared" si="28"/>
        <v/>
      </c>
      <c r="B487" s="70"/>
      <c r="C487" s="70"/>
      <c r="D487" s="78"/>
      <c r="E487" s="75"/>
      <c r="F487" s="71"/>
      <c r="G487" s="72"/>
      <c r="H487" s="72"/>
      <c r="I487" s="72"/>
      <c r="J487" s="12">
        <f t="shared" si="29"/>
        <v>0</v>
      </c>
      <c r="K487" s="12" t="b">
        <f t="shared" si="30"/>
        <v>0</v>
      </c>
      <c r="L487" s="12" t="b">
        <f t="shared" si="31"/>
        <v>0</v>
      </c>
    </row>
    <row r="488" spans="1:12" ht="39" customHeight="1" x14ac:dyDescent="0.25">
      <c r="A488" s="76" t="str">
        <f t="shared" si="28"/>
        <v/>
      </c>
      <c r="B488" s="70"/>
      <c r="C488" s="70"/>
      <c r="D488" s="78"/>
      <c r="E488" s="75"/>
      <c r="F488" s="71"/>
      <c r="G488" s="72"/>
      <c r="H488" s="72"/>
      <c r="I488" s="72"/>
      <c r="J488" s="12">
        <f t="shared" si="29"/>
        <v>0</v>
      </c>
      <c r="K488" s="12" t="b">
        <f t="shared" si="30"/>
        <v>0</v>
      </c>
      <c r="L488" s="12" t="b">
        <f t="shared" si="31"/>
        <v>0</v>
      </c>
    </row>
    <row r="489" spans="1:12" ht="39" customHeight="1" x14ac:dyDescent="0.25">
      <c r="A489" s="76" t="str">
        <f t="shared" si="28"/>
        <v/>
      </c>
      <c r="B489" s="70"/>
      <c r="C489" s="70"/>
      <c r="D489" s="78"/>
      <c r="E489" s="75"/>
      <c r="F489" s="71"/>
      <c r="G489" s="72"/>
      <c r="H489" s="72"/>
      <c r="I489" s="72"/>
      <c r="J489" s="12">
        <f t="shared" si="29"/>
        <v>0</v>
      </c>
      <c r="K489" s="12" t="b">
        <f t="shared" si="30"/>
        <v>0</v>
      </c>
      <c r="L489" s="12" t="b">
        <f t="shared" si="31"/>
        <v>0</v>
      </c>
    </row>
    <row r="490" spans="1:12" ht="39" customHeight="1" x14ac:dyDescent="0.25">
      <c r="A490" s="76" t="str">
        <f t="shared" si="28"/>
        <v/>
      </c>
      <c r="B490" s="70"/>
      <c r="C490" s="70"/>
      <c r="D490" s="78"/>
      <c r="E490" s="75"/>
      <c r="F490" s="71"/>
      <c r="G490" s="72"/>
      <c r="H490" s="72"/>
      <c r="I490" s="72"/>
      <c r="J490" s="12">
        <f t="shared" si="29"/>
        <v>0</v>
      </c>
      <c r="K490" s="12" t="b">
        <f t="shared" si="30"/>
        <v>0</v>
      </c>
      <c r="L490" s="12" t="b">
        <f t="shared" si="31"/>
        <v>0</v>
      </c>
    </row>
    <row r="491" spans="1:12" ht="39" customHeight="1" x14ac:dyDescent="0.25">
      <c r="A491" s="76" t="str">
        <f t="shared" si="28"/>
        <v/>
      </c>
      <c r="B491" s="70"/>
      <c r="C491" s="70"/>
      <c r="D491" s="78"/>
      <c r="E491" s="75"/>
      <c r="F491" s="71"/>
      <c r="G491" s="72"/>
      <c r="H491" s="72"/>
      <c r="I491" s="72"/>
      <c r="J491" s="12">
        <f t="shared" si="29"/>
        <v>0</v>
      </c>
      <c r="K491" s="12" t="b">
        <f t="shared" si="30"/>
        <v>0</v>
      </c>
      <c r="L491" s="12" t="b">
        <f t="shared" si="31"/>
        <v>0</v>
      </c>
    </row>
    <row r="492" spans="1:12" ht="39" customHeight="1" x14ac:dyDescent="0.25">
      <c r="A492" s="76" t="str">
        <f t="shared" si="28"/>
        <v/>
      </c>
      <c r="B492" s="70"/>
      <c r="C492" s="70"/>
      <c r="D492" s="78"/>
      <c r="E492" s="75"/>
      <c r="F492" s="71"/>
      <c r="G492" s="72"/>
      <c r="H492" s="72"/>
      <c r="I492" s="72"/>
      <c r="J492" s="12">
        <f t="shared" si="29"/>
        <v>0</v>
      </c>
      <c r="K492" s="12" t="b">
        <f t="shared" si="30"/>
        <v>0</v>
      </c>
      <c r="L492" s="12" t="b">
        <f t="shared" si="31"/>
        <v>0</v>
      </c>
    </row>
    <row r="493" spans="1:12" ht="39" customHeight="1" x14ac:dyDescent="0.25">
      <c r="A493" s="76" t="str">
        <f t="shared" si="28"/>
        <v/>
      </c>
      <c r="B493" s="70"/>
      <c r="C493" s="70"/>
      <c r="D493" s="78"/>
      <c r="E493" s="75"/>
      <c r="F493" s="71"/>
      <c r="G493" s="72"/>
      <c r="H493" s="72"/>
      <c r="I493" s="72"/>
      <c r="J493" s="12">
        <f t="shared" si="29"/>
        <v>0</v>
      </c>
      <c r="K493" s="12" t="b">
        <f t="shared" si="30"/>
        <v>0</v>
      </c>
      <c r="L493" s="12" t="b">
        <f t="shared" si="31"/>
        <v>0</v>
      </c>
    </row>
    <row r="494" spans="1:12" ht="39" customHeight="1" x14ac:dyDescent="0.25">
      <c r="A494" s="76" t="str">
        <f t="shared" si="28"/>
        <v/>
      </c>
      <c r="B494" s="70"/>
      <c r="C494" s="70"/>
      <c r="D494" s="78"/>
      <c r="E494" s="75"/>
      <c r="F494" s="71"/>
      <c r="G494" s="72"/>
      <c r="H494" s="72"/>
      <c r="I494" s="72"/>
      <c r="J494" s="12">
        <f t="shared" si="29"/>
        <v>0</v>
      </c>
      <c r="K494" s="12" t="b">
        <f t="shared" si="30"/>
        <v>0</v>
      </c>
      <c r="L494" s="12" t="b">
        <f t="shared" si="31"/>
        <v>0</v>
      </c>
    </row>
    <row r="495" spans="1:12" ht="39" customHeight="1" x14ac:dyDescent="0.25">
      <c r="A495" s="76" t="str">
        <f t="shared" si="28"/>
        <v/>
      </c>
      <c r="B495" s="70"/>
      <c r="C495" s="70"/>
      <c r="D495" s="78"/>
      <c r="E495" s="75"/>
      <c r="F495" s="71"/>
      <c r="G495" s="72"/>
      <c r="H495" s="72"/>
      <c r="I495" s="72"/>
      <c r="J495" s="12">
        <f t="shared" si="29"/>
        <v>0</v>
      </c>
      <c r="K495" s="12" t="b">
        <f t="shared" si="30"/>
        <v>0</v>
      </c>
      <c r="L495" s="12" t="b">
        <f t="shared" si="31"/>
        <v>0</v>
      </c>
    </row>
    <row r="496" spans="1:12" ht="39" customHeight="1" x14ac:dyDescent="0.25">
      <c r="A496" s="76" t="str">
        <f t="shared" si="28"/>
        <v/>
      </c>
      <c r="B496" s="70"/>
      <c r="C496" s="70"/>
      <c r="D496" s="78"/>
      <c r="E496" s="75"/>
      <c r="F496" s="71"/>
      <c r="G496" s="72"/>
      <c r="H496" s="72"/>
      <c r="I496" s="72"/>
      <c r="J496" s="12">
        <f t="shared" si="29"/>
        <v>0</v>
      </c>
      <c r="K496" s="12" t="b">
        <f t="shared" si="30"/>
        <v>0</v>
      </c>
      <c r="L496" s="12" t="b">
        <f t="shared" si="31"/>
        <v>0</v>
      </c>
    </row>
    <row r="497" spans="1:12" ht="39" customHeight="1" x14ac:dyDescent="0.25">
      <c r="A497" s="76" t="str">
        <f t="shared" si="28"/>
        <v/>
      </c>
      <c r="B497" s="70"/>
      <c r="C497" s="70"/>
      <c r="D497" s="78"/>
      <c r="E497" s="75"/>
      <c r="F497" s="71"/>
      <c r="G497" s="72"/>
      <c r="H497" s="72"/>
      <c r="I497" s="72"/>
      <c r="J497" s="12">
        <f t="shared" si="29"/>
        <v>0</v>
      </c>
      <c r="K497" s="12" t="b">
        <f t="shared" si="30"/>
        <v>0</v>
      </c>
      <c r="L497" s="12" t="b">
        <f t="shared" si="31"/>
        <v>0</v>
      </c>
    </row>
    <row r="498" spans="1:12" ht="39" customHeight="1" x14ac:dyDescent="0.25">
      <c r="A498" s="76" t="str">
        <f t="shared" si="28"/>
        <v/>
      </c>
      <c r="B498" s="70"/>
      <c r="C498" s="70"/>
      <c r="D498" s="78"/>
      <c r="E498" s="75"/>
      <c r="F498" s="71"/>
      <c r="G498" s="72"/>
      <c r="H498" s="72"/>
      <c r="I498" s="72"/>
      <c r="J498" s="12">
        <f t="shared" si="29"/>
        <v>0</v>
      </c>
      <c r="K498" s="12" t="b">
        <f t="shared" si="30"/>
        <v>0</v>
      </c>
      <c r="L498" s="12" t="b">
        <f t="shared" si="31"/>
        <v>0</v>
      </c>
    </row>
    <row r="499" spans="1:12" ht="39" customHeight="1" x14ac:dyDescent="0.25">
      <c r="A499" s="76" t="str">
        <f t="shared" si="28"/>
        <v/>
      </c>
      <c r="B499" s="70"/>
      <c r="C499" s="70"/>
      <c r="D499" s="78"/>
      <c r="E499" s="75"/>
      <c r="F499" s="71"/>
      <c r="G499" s="72"/>
      <c r="H499" s="72"/>
      <c r="I499" s="72"/>
      <c r="J499" s="12">
        <f t="shared" si="29"/>
        <v>0</v>
      </c>
      <c r="K499" s="12" t="b">
        <f t="shared" si="30"/>
        <v>0</v>
      </c>
      <c r="L499" s="12" t="b">
        <f t="shared" si="31"/>
        <v>0</v>
      </c>
    </row>
    <row r="500" spans="1:12" ht="39" customHeight="1" x14ac:dyDescent="0.25">
      <c r="A500" s="76" t="str">
        <f t="shared" si="28"/>
        <v/>
      </c>
      <c r="B500" s="70"/>
      <c r="C500" s="70"/>
      <c r="D500" s="78"/>
      <c r="E500" s="75"/>
      <c r="F500" s="71"/>
      <c r="G500" s="72"/>
      <c r="H500" s="72"/>
      <c r="I500" s="72"/>
      <c r="J500" s="12">
        <f t="shared" si="29"/>
        <v>0</v>
      </c>
      <c r="K500" s="12" t="b">
        <f t="shared" si="30"/>
        <v>0</v>
      </c>
      <c r="L500" s="12" t="b">
        <f t="shared" si="31"/>
        <v>0</v>
      </c>
    </row>
    <row r="501" spans="1:12" ht="14" x14ac:dyDescent="0.25">
      <c r="J501" s="12"/>
    </row>
    <row r="502" spans="1:12" ht="14" x14ac:dyDescent="0.25">
      <c r="J502" s="12"/>
    </row>
  </sheetData>
  <sheetProtection algorithmName="SHA-512" hashValue="H6E/LSPKn4kC4X5tgEWp8jKXt2/jRA8fUbch9XyShIKsWesN7tq/uRoiquejHbBMricuI7x6mMiyji4GyeEgBQ==" saltValue="Q0zWs4gmL8K3THho9kkmGg==" spinCount="100000" sheet="1" selectLockedCells="1"/>
  <mergeCells count="2">
    <mergeCell ref="A3:E3"/>
    <mergeCell ref="D7:I7"/>
  </mergeCells>
  <phoneticPr fontId="0" type="noConversion"/>
  <conditionalFormatting sqref="B12:B500">
    <cfRule type="expression" dxfId="4" priority="19" stopIfTrue="1">
      <formula>IF($C12&lt;&gt;"",IF(AND(LEN($B12)&gt;=1,LEN($B12)&lt;=30),FALSE,TRUE),FALSE)</formula>
    </cfRule>
  </conditionalFormatting>
  <conditionalFormatting sqref="C12:C500">
    <cfRule type="expression" dxfId="3" priority="23" stopIfTrue="1">
      <formula>IF(C12="",FALSE,K12)</formula>
    </cfRule>
  </conditionalFormatting>
  <conditionalFormatting sqref="F12:F500">
    <cfRule type="expression" dxfId="2" priority="4" stopIfTrue="1">
      <formula>IF(OR(AND(OR(E12="Salt-free(10nmol, 6-49mer)",E12="OPC(10nmol, 6-70mer)"),$F12&lt;&gt;""),AND(E12="Salt-free(50nmol, 6-49mer)",$F12&lt;&gt;"",$G12&lt;&gt;"")),TRUE,FALSE)</formula>
    </cfRule>
  </conditionalFormatting>
  <conditionalFormatting sqref="G12:G500">
    <cfRule type="expression" dxfId="1" priority="3" stopIfTrue="1">
      <formula>IF(OR(AND(OR(E12="Salt-free(10nmol, 6-49mer)",E12="OPC(10nmol, 6-70mer)"),$G12&lt;&gt;""),AND(E12="Salt-free(50nmol, 6-49mer)",$F12&lt;&gt;"",$G12&lt;&gt;"")),TRUE,FALSE)</formula>
    </cfRule>
  </conditionalFormatting>
  <conditionalFormatting sqref="H12:H500">
    <cfRule type="expression" dxfId="0" priority="2" stopIfTrue="1">
      <formula>IF(AND(OR(E12="PAGE(50nmol, 35-100mer)",AND(E12="HPLC(50nmol, 6-100mer)",F12="",G12&lt;&gt;""),AND(E12="HPLC(50nmol, 6-100mer)",F12&lt;&gt;"",G12=""),AND(E12="HPLC(50nmol, 6-100mer)",F12="",G12="")),$H12&lt;&gt;""),TRUE,FALSE)</formula>
    </cfRule>
  </conditionalFormatting>
  <dataValidations xWindow="952" yWindow="437" count="8">
    <dataValidation type="textLength" imeMode="disabled" operator="lessThanOrEqual" allowBlank="1" showInputMessage="1" showErrorMessage="1" sqref="B60:B500" xr:uid="{00000000-0002-0000-0100-000002000000}">
      <formula1>20</formula1>
    </dataValidation>
    <dataValidation type="textLength" imeMode="disabled" operator="lessThanOrEqual" allowBlank="1" showInputMessage="1" showErrorMessage="1" errorTitle="エラー" error="30文字以内でご記入ください。" promptTitle="オリゴ名称" prompt="半角英数30文字以内でご記入ください。" sqref="B12:B59" xr:uid="{00000000-0002-0000-0100-000003000000}">
      <formula1>30</formula1>
    </dataValidation>
    <dataValidation type="list" showInputMessage="1" showErrorMessage="1" errorTitle="エラー" error="リスト内の値よりご選択ください。" promptTitle="精製" prompt="精製方法をご選択ください。" sqref="E13:E21" xr:uid="{00000000-0002-0000-0100-000005000000}">
      <formula1>$AB$2:$AB$7</formula1>
    </dataValidation>
    <dataValidation type="list" showInputMessage="1" showErrorMessage="1" errorTitle="エラー" error="リストの値よりご選択ください。" promptTitle="出荷形態" prompt="空欄の場合には乾燥品となります。_x000a_HPLC精製・PAGE精製、一部修飾品は希釈をお請けできません。_x000a_" sqref="H12:H500" xr:uid="{6F0A7AEB-0354-4253-8700-622D32A54D7F}">
      <formula1>IF(OR($E12="PAGE(50nmol, 35-100mer)",AND($E12="HPLC(50nmol, 6-100mer)",$F12="",$G12&lt;&gt;""),AND($E12="HPLC(50nmol, 6-100mer)",$F12&lt;&gt;"",$G12=""),AND($E12="HPLC(50nmol, 6-100mer)",$F12="",$G12="")),Non,Concentrate)</formula1>
    </dataValidation>
    <dataValidation type="list" allowBlank="1" showInputMessage="1" showErrorMessage="1" errorTitle="エラー" error="リストの値よりご選択ください。_x000a_" promptTitle="5'末端修飾" prompt="ご希望の修飾品がない場合には、お問合せ下さい。" sqref="F12:F500" xr:uid="{737316CD-E0B4-4B5B-A41B-8A6E185B6F96}">
      <formula1>$AC$2:$AC$82</formula1>
    </dataValidation>
    <dataValidation type="list" imeMode="halfAlpha" allowBlank="1" showInputMessage="1" showErrorMessage="1" errorTitle="エラー" error="リストの値よりご選択ください。" promptTitle="3'末端修飾" prompt="ご希望の修飾品がない場合には、お問合せ下さい。" sqref="G12:G500" xr:uid="{4F8A5EA7-6B32-4452-9FD3-8CFBCD455F66}">
      <formula1>$AD$2:$AD$69</formula1>
    </dataValidation>
    <dataValidation type="list" showInputMessage="1" showErrorMessage="1" errorTitle="エラー" error="リスト内の値よりご選択ください。" promptTitle="精製" prompt="精製方法をご選択ください。" sqref="E12 E22:E500" xr:uid="{55BEB635-6164-4C79-95DD-85A1573B2771}">
      <formula1>$AB$2:$AB$6</formula1>
    </dataValidation>
    <dataValidation type="custom" imeMode="disabled" allowBlank="1" showInputMessage="1" showErrorMessage="1" errorTitle="エラー" error="Salt-free(6-49mers）_x000a_OPC（6-100mers）_x000a_HPLC(6-100mers）_x000a_PAGE(35-100mers）_x000a_の範囲でご記入ください。" promptTitle="配列情報" prompt="Salt-free(6-49mers）_x000a_OPC（6-100mers）_x000a_HPLC(6-100mers）_x000a_の範囲でご記入ください。_x000a_" sqref="C12:C500" xr:uid="{0FCE09CF-88C7-4FC0-8EDA-22985417565C}">
      <formula1>L12</formula1>
    </dataValidation>
  </dataValidations>
  <hyperlinks>
    <hyperlink ref="D7" r:id="rId1" xr:uid="{00000000-0004-0000-0100-000000000000}"/>
  </hyperlinks>
  <printOptions horizontalCentered="1"/>
  <pageMargins left="0.19685039370078741" right="0.19685039370078741" top="7.874015748031496E-2" bottom="0" header="7.874015748031496E-2" footer="0.19685039370078741"/>
  <pageSetup paperSize="9" scale="75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お客様情報</vt:lpstr>
      <vt:lpstr>配列情報(Tube)</vt:lpstr>
      <vt:lpstr>Concentrate</vt:lpstr>
      <vt:lpstr>Non</vt:lpstr>
      <vt:lpstr>お客様情報!Print_Area</vt:lpstr>
      <vt:lpstr>'配列情報(Tube)'!Print_Area</vt:lpstr>
    </vt:vector>
  </TitlesOfParts>
  <Company>Qiagen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Point Charts</dc:creator>
  <cp:lastModifiedBy>Miyuki Hinata</cp:lastModifiedBy>
  <cp:lastPrinted>2014-09-05T03:42:53Z</cp:lastPrinted>
  <dcterms:created xsi:type="dcterms:W3CDTF">2001-01-23T11:58:23Z</dcterms:created>
  <dcterms:modified xsi:type="dcterms:W3CDTF">2025-02-06T05:26:01Z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bca920-0cbd-4b3b-9cbb-c35224752dc0_Enabled">
    <vt:lpwstr>true</vt:lpwstr>
  </property>
  <property fmtid="{D5CDD505-2E9C-101B-9397-08002B2CF9AE}" pid="3" name="MSIP_Label_3cbca920-0cbd-4b3b-9cbb-c35224752dc0_SetDate">
    <vt:lpwstr>2025-02-06T05:24:08Z</vt:lpwstr>
  </property>
  <property fmtid="{D5CDD505-2E9C-101B-9397-08002B2CF9AE}" pid="4" name="MSIP_Label_3cbca920-0cbd-4b3b-9cbb-c35224752dc0_Method">
    <vt:lpwstr>Standard</vt:lpwstr>
  </property>
  <property fmtid="{D5CDD505-2E9C-101B-9397-08002B2CF9AE}" pid="5" name="MSIP_Label_3cbca920-0cbd-4b3b-9cbb-c35224752dc0_Name">
    <vt:lpwstr>Eurofins Internal</vt:lpwstr>
  </property>
  <property fmtid="{D5CDD505-2E9C-101B-9397-08002B2CF9AE}" pid="6" name="MSIP_Label_3cbca920-0cbd-4b3b-9cbb-c35224752dc0_SiteId">
    <vt:lpwstr>47c1ad45-067a-4dc6-9a83-af73f9cd1c1b</vt:lpwstr>
  </property>
  <property fmtid="{D5CDD505-2E9C-101B-9397-08002B2CF9AE}" pid="7" name="MSIP_Label_3cbca920-0cbd-4b3b-9cbb-c35224752dc0_ActionId">
    <vt:lpwstr>964fa399-5b41-4d0d-a078-049c8e197fdd</vt:lpwstr>
  </property>
  <property fmtid="{D5CDD505-2E9C-101B-9397-08002B2CF9AE}" pid="8" name="MSIP_Label_3cbca920-0cbd-4b3b-9cbb-c35224752dc0_ContentBits">
    <vt:lpwstr>0</vt:lpwstr>
  </property>
</Properties>
</file>